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5600" tabRatio="197"/>
  </bookViews>
  <sheets>
    <sheet name="Sheet1" sheetId="1" r:id="rId1"/>
  </sheets>
  <definedNames>
    <definedName name="a" localSheetId="0">Sheet1!$A$1:$N$24</definedName>
    <definedName name="Excel_BuiltIn_Print_Area" localSheetId="0">Sheet1!$A$1:$N$24</definedName>
    <definedName name="_xlnm.Print_Area" localSheetId="0">Sheet1!$A$1:$P$86</definedName>
    <definedName name="_xlnm.Print_Titles" localSheetId="0">Sheet1!$3:$5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E10" i="1" l="1"/>
  <c r="E11" i="1"/>
  <c r="E18" i="1"/>
  <c r="E17" i="1" s="1"/>
  <c r="E16" i="1" l="1"/>
  <c r="E15" i="1" s="1"/>
  <c r="E9" i="1"/>
  <c r="E13" i="1"/>
  <c r="E12" i="1" s="1"/>
  <c r="E8" i="1"/>
  <c r="E7" i="1" l="1"/>
  <c r="E14" i="1"/>
  <c r="E6" i="1" s="1"/>
</calcChain>
</file>

<file path=xl/sharedStrings.xml><?xml version="1.0" encoding="utf-8"?>
<sst xmlns="http://schemas.openxmlformats.org/spreadsheetml/2006/main" count="52" uniqueCount="42">
  <si>
    <t>Grad Belišće</t>
  </si>
  <si>
    <t>Min. kulture</t>
  </si>
  <si>
    <t>OBŽ</t>
  </si>
  <si>
    <t>Prihod od vlastite djelatnosti</t>
  </si>
  <si>
    <t>EU</t>
  </si>
  <si>
    <t>Višak prihoda iz prethodnih razdoblja</t>
  </si>
  <si>
    <t>konto</t>
  </si>
  <si>
    <t>Izvršenje do 17.09.</t>
  </si>
  <si>
    <t>EUR</t>
  </si>
  <si>
    <t>2024.</t>
  </si>
  <si>
    <t xml:space="preserve">2. Ustanova u kulturi  </t>
  </si>
  <si>
    <t>2.1. Redovna djelatnost</t>
  </si>
  <si>
    <t>Rashodi za zaposlene</t>
  </si>
  <si>
    <t>Materijalni rashodi</t>
  </si>
  <si>
    <t>Rahodi za usluge</t>
  </si>
  <si>
    <t>Nabava proizvedene dugotrajne imovine</t>
  </si>
  <si>
    <t>2.2. Programska djelatnost</t>
  </si>
  <si>
    <t>2.4. Mjesec komedije u Belišću</t>
  </si>
  <si>
    <t>Gradski proračun</t>
  </si>
  <si>
    <t>Samostalni prihodi</t>
  </si>
  <si>
    <t>Ministarstvo</t>
  </si>
  <si>
    <t>Vlastiti prihodi</t>
  </si>
  <si>
    <t>Naziv računa</t>
  </si>
  <si>
    <t>PRIHODI</t>
  </si>
  <si>
    <t>PRIHODI POSLOVANJA</t>
  </si>
  <si>
    <t>Pomoći iz proračuna</t>
  </si>
  <si>
    <t>Prihodi od prodaje roba i pruženih usluga</t>
  </si>
  <si>
    <t>Prihodi iz proračuna</t>
  </si>
  <si>
    <t xml:space="preserve">UKUPNO </t>
  </si>
  <si>
    <t>SVEUKUPNO</t>
  </si>
  <si>
    <t>Ravnateljica CK Sigmund Romberg:</t>
  </si>
  <si>
    <t>Tea Glavica, mag.prim.educ.</t>
  </si>
  <si>
    <t xml:space="preserve">         u.z  Katarina Bošnjak, prof.</t>
  </si>
  <si>
    <t>Proračun Županije</t>
  </si>
  <si>
    <t>Izvori financiranja-plan</t>
  </si>
  <si>
    <t xml:space="preserve">   Izvori financiranja</t>
  </si>
  <si>
    <t>2.3   Financiranje kulturnih programa</t>
  </si>
  <si>
    <t>Prijedlog Financijskog plana CK Sigmund Romberg za  2026. godinu s projekcijama za 2027.i 2028. godinu</t>
  </si>
  <si>
    <t xml:space="preserve">2.3.1.Izložbe, promocije i koncerti </t>
  </si>
  <si>
    <t>Klasa:400-04/25-01/1</t>
  </si>
  <si>
    <t>Urbroj:2158-3-3-25-6</t>
  </si>
  <si>
    <t xml:space="preserve">U Belišću,27.10.2025.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</si>
</sst>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.00"/>
    <numFmt numFmtId="165" formatCode="dd/mm/"/>
    <numFmt numFmtId="166" formatCode="#,##0.00;[Red]#,##0.00"/>
  </numFmts>
  <fonts count="25" x14ac:knownFonts="1">
    <font>
      <sz val="10"/>
      <name val="Arial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i/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Calibri"/>
      <family val="2"/>
      <charset val="238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8">
    <xf numFmtId="0" fontId="0" fillId="0" borderId="0" xfId="0"/>
    <xf numFmtId="0" fontId="1" fillId="0" borderId="0" xfId="1">
      <alignment vertical="center"/>
    </xf>
    <xf numFmtId="0" fontId="1" fillId="0" borderId="0" xfId="1" applyAlignment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4" fillId="2" borderId="2" xfId="1" applyFont="1" applyFill="1" applyBorder="1" applyAlignment="1">
      <alignment vertical="center" shrinkToFit="1"/>
    </xf>
    <xf numFmtId="0" fontId="5" fillId="2" borderId="2" xfId="1" applyFont="1" applyFill="1" applyBorder="1">
      <alignment vertical="center"/>
    </xf>
    <xf numFmtId="0" fontId="7" fillId="3" borderId="4" xfId="1" applyFont="1" applyFill="1" applyBorder="1" applyAlignment="1"/>
    <xf numFmtId="0" fontId="5" fillId="3" borderId="4" xfId="1" applyFont="1" applyFill="1" applyBorder="1" applyAlignment="1">
      <alignment wrapText="1"/>
    </xf>
    <xf numFmtId="0" fontId="8" fillId="0" borderId="0" xfId="1" applyFont="1">
      <alignment vertical="center"/>
    </xf>
    <xf numFmtId="0" fontId="7" fillId="4" borderId="2" xfId="1" applyFont="1" applyFill="1" applyBorder="1" applyAlignment="1"/>
    <xf numFmtId="0" fontId="5" fillId="4" borderId="2" xfId="1" applyFont="1" applyFill="1" applyBorder="1" applyAlignment="1">
      <alignment wrapText="1"/>
    </xf>
    <xf numFmtId="0" fontId="9" fillId="5" borderId="2" xfId="1" applyFont="1" applyFill="1" applyBorder="1" applyAlignment="1"/>
    <xf numFmtId="0" fontId="10" fillId="5" borderId="2" xfId="1" applyFont="1" applyFill="1" applyBorder="1" applyAlignment="1"/>
    <xf numFmtId="0" fontId="12" fillId="0" borderId="0" xfId="1" applyFont="1">
      <alignment vertical="center"/>
    </xf>
    <xf numFmtId="0" fontId="12" fillId="0" borderId="1" xfId="1" applyFont="1" applyBorder="1">
      <alignment vertical="center"/>
    </xf>
    <xf numFmtId="0" fontId="13" fillId="0" borderId="1" xfId="0" applyFont="1" applyBorder="1"/>
    <xf numFmtId="0" fontId="10" fillId="5" borderId="2" xfId="1" applyFont="1" applyFill="1" applyBorder="1" applyAlignment="1">
      <alignment wrapText="1"/>
    </xf>
    <xf numFmtId="4" fontId="11" fillId="0" borderId="0" xfId="1" applyNumberFormat="1" applyFont="1" applyAlignment="1"/>
    <xf numFmtId="4" fontId="2" fillId="0" borderId="0" xfId="1" applyNumberFormat="1" applyFont="1" applyAlignment="1"/>
    <xf numFmtId="0" fontId="14" fillId="4" borderId="2" xfId="1" applyFont="1" applyFill="1" applyBorder="1" applyAlignment="1"/>
    <xf numFmtId="0" fontId="15" fillId="0" borderId="0" xfId="0" applyFont="1"/>
    <xf numFmtId="0" fontId="16" fillId="0" borderId="0" xfId="0" applyFont="1"/>
    <xf numFmtId="0" fontId="17" fillId="4" borderId="2" xfId="1" applyFont="1" applyFill="1" applyBorder="1">
      <alignment vertical="center"/>
    </xf>
    <xf numFmtId="0" fontId="5" fillId="4" borderId="2" xfId="1" applyFont="1" applyFill="1" applyBorder="1" applyAlignment="1">
      <alignment vertical="center" wrapText="1"/>
    </xf>
    <xf numFmtId="0" fontId="11" fillId="5" borderId="2" xfId="1" applyFont="1" applyFill="1" applyBorder="1">
      <alignment vertical="center"/>
    </xf>
    <xf numFmtId="165" fontId="1" fillId="0" borderId="0" xfId="1" applyNumberFormat="1">
      <alignment vertical="center"/>
    </xf>
    <xf numFmtId="0" fontId="18" fillId="0" borderId="0" xfId="1" applyFont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top" wrapText="1"/>
    </xf>
    <xf numFmtId="0" fontId="1" fillId="0" borderId="1" xfId="1" applyBorder="1">
      <alignment vertical="center"/>
    </xf>
    <xf numFmtId="0" fontId="19" fillId="0" borderId="0" xfId="0" applyFont="1"/>
    <xf numFmtId="166" fontId="3" fillId="2" borderId="2" xfId="1" applyNumberFormat="1" applyFont="1" applyFill="1" applyBorder="1" applyAlignment="1">
      <alignment horizontal="center" vertical="center" wrapText="1"/>
    </xf>
    <xf numFmtId="39" fontId="3" fillId="3" borderId="5" xfId="1" applyNumberFormat="1" applyFont="1" applyFill="1" applyBorder="1" applyAlignment="1"/>
    <xf numFmtId="39" fontId="0" fillId="0" borderId="0" xfId="0" applyNumberFormat="1"/>
    <xf numFmtId="39" fontId="3" fillId="4" borderId="3" xfId="1" applyNumberFormat="1" applyFont="1" applyFill="1" applyBorder="1" applyAlignment="1"/>
    <xf numFmtId="39" fontId="11" fillId="5" borderId="3" xfId="1" applyNumberFormat="1" applyFont="1" applyFill="1" applyBorder="1" applyAlignment="1"/>
    <xf numFmtId="39" fontId="3" fillId="4" borderId="5" xfId="1" applyNumberFormat="1" applyFont="1" applyFill="1" applyBorder="1" applyAlignment="1"/>
    <xf numFmtId="39" fontId="2" fillId="5" borderId="3" xfId="1" applyNumberFormat="1" applyFont="1" applyFill="1" applyBorder="1" applyAlignment="1"/>
    <xf numFmtId="0" fontId="2" fillId="0" borderId="6" xfId="1" applyFont="1" applyBorder="1" applyAlignment="1"/>
    <xf numFmtId="0" fontId="2" fillId="0" borderId="0" xfId="1" applyFont="1" applyAlignment="1"/>
    <xf numFmtId="0" fontId="13" fillId="0" borderId="0" xfId="0" applyFont="1" applyAlignment="1" applyProtection="1">
      <alignment horizontal="left" vertical="top" wrapText="1"/>
      <protection locked="0"/>
    </xf>
    <xf numFmtId="0" fontId="2" fillId="0" borderId="0" xfId="1" applyFont="1" applyAlignment="1">
      <alignment horizontal="center"/>
    </xf>
    <xf numFmtId="0" fontId="13" fillId="0" borderId="7" xfId="0" applyFont="1" applyBorder="1"/>
    <xf numFmtId="0" fontId="3" fillId="0" borderId="7" xfId="0" applyFont="1" applyBorder="1" applyAlignment="1">
      <alignment vertical="top" wrapText="1"/>
    </xf>
    <xf numFmtId="0" fontId="20" fillId="0" borderId="7" xfId="0" applyFont="1" applyBorder="1"/>
    <xf numFmtId="164" fontId="19" fillId="0" borderId="6" xfId="0" applyNumberFormat="1" applyFont="1" applyBorder="1"/>
    <xf numFmtId="4" fontId="19" fillId="0" borderId="6" xfId="0" applyNumberFormat="1" applyFont="1" applyBorder="1"/>
    <xf numFmtId="164" fontId="20" fillId="0" borderId="6" xfId="0" applyNumberFormat="1" applyFont="1" applyBorder="1"/>
    <xf numFmtId="164" fontId="19" fillId="0" borderId="6" xfId="0" applyNumberFormat="1" applyFont="1" applyBorder="1" applyAlignment="1">
      <alignment horizontal="right"/>
    </xf>
    <xf numFmtId="164" fontId="20" fillId="0" borderId="6" xfId="0" applyNumberFormat="1" applyFont="1" applyBorder="1" applyAlignment="1">
      <alignment horizontal="right"/>
    </xf>
    <xf numFmtId="0" fontId="18" fillId="0" borderId="6" xfId="1" applyFont="1" applyBorder="1">
      <alignment vertical="center"/>
    </xf>
    <xf numFmtId="0" fontId="3" fillId="0" borderId="10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right" wrapText="1"/>
    </xf>
    <xf numFmtId="4" fontId="0" fillId="0" borderId="8" xfId="0" applyNumberFormat="1" applyBorder="1"/>
    <xf numFmtId="0" fontId="3" fillId="0" borderId="6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horizontal="center"/>
    </xf>
    <xf numFmtId="164" fontId="0" fillId="0" borderId="8" xfId="0" applyNumberFormat="1" applyBorder="1" applyAlignment="1">
      <alignment horizontal="right"/>
    </xf>
    <xf numFmtId="164" fontId="18" fillId="0" borderId="6" xfId="1" applyNumberFormat="1" applyFont="1" applyBorder="1" applyAlignment="1">
      <alignment horizontal="right"/>
    </xf>
    <xf numFmtId="0" fontId="3" fillId="2" borderId="2" xfId="1" applyFont="1" applyFill="1" applyBorder="1" applyAlignment="1">
      <alignment horizontal="center" vertical="center" wrapText="1"/>
    </xf>
    <xf numFmtId="39" fontId="2" fillId="3" borderId="5" xfId="1" applyNumberFormat="1" applyFont="1" applyFill="1" applyBorder="1" applyAlignment="1"/>
    <xf numFmtId="0" fontId="0" fillId="0" borderId="11" xfId="0" applyBorder="1"/>
    <xf numFmtId="39" fontId="2" fillId="0" borderId="6" xfId="1" applyNumberFormat="1" applyFont="1" applyBorder="1" applyAlignment="1">
      <alignment horizontal="right"/>
    </xf>
    <xf numFmtId="39" fontId="23" fillId="0" borderId="6" xfId="1" applyNumberFormat="1" applyFont="1" applyBorder="1" applyAlignment="1">
      <alignment horizontal="right"/>
    </xf>
    <xf numFmtId="4" fontId="3" fillId="3" borderId="5" xfId="1" applyNumberFormat="1" applyFont="1" applyFill="1" applyBorder="1" applyAlignment="1"/>
    <xf numFmtId="4" fontId="3" fillId="4" borderId="3" xfId="1" applyNumberFormat="1" applyFont="1" applyFill="1" applyBorder="1" applyAlignment="1"/>
    <xf numFmtId="4" fontId="11" fillId="5" borderId="3" xfId="1" applyNumberFormat="1" applyFont="1" applyFill="1" applyBorder="1" applyAlignment="1"/>
    <xf numFmtId="4" fontId="3" fillId="4" borderId="5" xfId="1" applyNumberFormat="1" applyFont="1" applyFill="1" applyBorder="1" applyAlignment="1"/>
    <xf numFmtId="4" fontId="2" fillId="5" borderId="3" xfId="1" applyNumberFormat="1" applyFont="1" applyFill="1" applyBorder="1" applyAlignment="1"/>
    <xf numFmtId="0" fontId="2" fillId="0" borderId="11" xfId="1" applyFont="1" applyBorder="1" applyAlignment="1"/>
    <xf numFmtId="0" fontId="1" fillId="0" borderId="14" xfId="1" applyBorder="1" applyAlignment="1"/>
    <xf numFmtId="0" fontId="2" fillId="0" borderId="18" xfId="1" applyFont="1" applyBorder="1" applyAlignment="1">
      <alignment horizontal="center"/>
    </xf>
    <xf numFmtId="0" fontId="1" fillId="0" borderId="16" xfId="1" applyBorder="1" applyAlignment="1">
      <alignment horizontal="center"/>
    </xf>
    <xf numFmtId="0" fontId="0" fillId="0" borderId="13" xfId="0" applyBorder="1"/>
    <xf numFmtId="0" fontId="13" fillId="0" borderId="15" xfId="0" applyFont="1" applyBorder="1"/>
    <xf numFmtId="0" fontId="13" fillId="0" borderId="18" xfId="0" applyFont="1" applyBorder="1"/>
    <xf numFmtId="0" fontId="3" fillId="0" borderId="17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3" fillId="0" borderId="20" xfId="1" applyFont="1" applyBorder="1" applyAlignment="1">
      <alignment horizontal="center" wrapText="1"/>
    </xf>
    <xf numFmtId="0" fontId="0" fillId="0" borderId="17" xfId="0" applyBorder="1"/>
    <xf numFmtId="166" fontId="0" fillId="0" borderId="21" xfId="0" applyNumberFormat="1" applyBorder="1"/>
    <xf numFmtId="166" fontId="6" fillId="0" borderId="22" xfId="1" applyNumberFormat="1" applyFont="1" applyBorder="1" applyAlignment="1">
      <alignment horizontal="center" vertical="center"/>
    </xf>
    <xf numFmtId="166" fontId="6" fillId="0" borderId="23" xfId="1" applyNumberFormat="1" applyFont="1" applyBorder="1" applyAlignment="1">
      <alignment horizontal="center" vertical="center"/>
    </xf>
    <xf numFmtId="166" fontId="6" fillId="0" borderId="2" xfId="1" applyNumberFormat="1" applyFont="1" applyBorder="1" applyAlignment="1">
      <alignment horizontal="center" vertical="center"/>
    </xf>
    <xf numFmtId="166" fontId="6" fillId="0" borderId="3" xfId="1" applyNumberFormat="1" applyFont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center"/>
    </xf>
    <xf numFmtId="1" fontId="3" fillId="2" borderId="24" xfId="1" applyNumberFormat="1" applyFont="1" applyFill="1" applyBorder="1" applyAlignment="1">
      <alignment horizontal="center" vertical="center"/>
    </xf>
    <xf numFmtId="166" fontId="1" fillId="0" borderId="6" xfId="1" applyNumberFormat="1" applyBorder="1" applyAlignment="1"/>
    <xf numFmtId="0" fontId="24" fillId="0" borderId="6" xfId="1" applyFont="1" applyBorder="1" applyAlignment="1"/>
    <xf numFmtId="166" fontId="23" fillId="0" borderId="6" xfId="1" applyNumberFormat="1" applyFont="1" applyBorder="1" applyAlignment="1"/>
    <xf numFmtId="166" fontId="24" fillId="0" borderId="6" xfId="1" applyNumberFormat="1" applyFont="1" applyBorder="1" applyAlignment="1"/>
    <xf numFmtId="0" fontId="0" fillId="0" borderId="0" xfId="0" applyBorder="1"/>
    <xf numFmtId="0" fontId="3" fillId="4" borderId="2" xfId="1" applyFont="1" applyFill="1" applyBorder="1" applyAlignment="1"/>
    <xf numFmtId="0" fontId="18" fillId="0" borderId="0" xfId="1" applyFont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3" fillId="0" borderId="0" xfId="1" applyFont="1" applyAlignment="1">
      <alignment horizontal="left" vertical="center"/>
    </xf>
    <xf numFmtId="0" fontId="3" fillId="0" borderId="12" xfId="1" applyFont="1" applyBorder="1" applyAlignment="1">
      <alignment horizontal="center" wrapText="1"/>
    </xf>
    <xf numFmtId="0" fontId="5" fillId="6" borderId="18" xfId="0" applyFont="1" applyFill="1" applyBorder="1" applyAlignment="1">
      <alignment horizontal="center"/>
    </xf>
    <xf numFmtId="2" fontId="5" fillId="0" borderId="6" xfId="0" applyNumberFormat="1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horizontal="right" wrapText="1"/>
    </xf>
    <xf numFmtId="0" fontId="20" fillId="0" borderId="6" xfId="0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79"/>
  <sheetViews>
    <sheetView tabSelected="1" view="pageLayout" zoomScaleNormal="100" zoomScaleSheetLayoutView="100" workbookViewId="0">
      <selection activeCell="B4" sqref="B4"/>
    </sheetView>
  </sheetViews>
  <sheetFormatPr defaultColWidth="11.5703125" defaultRowHeight="15.75" x14ac:dyDescent="0.25"/>
  <cols>
    <col min="1" max="1" width="6.85546875" style="1" customWidth="1"/>
    <col min="2" max="2" width="34" style="1" customWidth="1"/>
    <col min="3" max="3" width="14.42578125" style="1" customWidth="1"/>
    <col min="4" max="5" width="0" hidden="1" customWidth="1"/>
    <col min="6" max="6" width="15.28515625" customWidth="1"/>
    <col min="7" max="7" width="15.28515625" style="39" customWidth="1"/>
    <col min="8" max="8" width="13.5703125" style="2" customWidth="1"/>
    <col min="9" max="9" width="15.140625" style="2" customWidth="1"/>
    <col min="10" max="10" width="13.85546875" style="2" customWidth="1"/>
    <col min="11" max="11" width="12" style="2" customWidth="1"/>
    <col min="12" max="12" width="12.5703125" style="2" customWidth="1"/>
    <col min="13" max="13" width="0.85546875" hidden="1" customWidth="1"/>
    <col min="14" max="14" width="15.28515625" customWidth="1"/>
    <col min="15" max="15" width="15.5703125" customWidth="1"/>
    <col min="16" max="16" width="7.85546875" style="1" customWidth="1"/>
    <col min="17" max="20" width="9.85546875" style="1" customWidth="1"/>
    <col min="21" max="21" width="12.5703125" style="1" customWidth="1"/>
    <col min="22" max="250" width="9.85546875" style="1" customWidth="1"/>
  </cols>
  <sheetData>
    <row r="1" spans="1:19" x14ac:dyDescent="0.2">
      <c r="A1" s="101" t="s">
        <v>37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9" x14ac:dyDescent="0.25">
      <c r="A2" s="4"/>
      <c r="B2" s="4"/>
      <c r="C2" s="4"/>
      <c r="G2" s="60"/>
      <c r="H2" s="60"/>
      <c r="I2" s="60"/>
      <c r="J2" s="60"/>
      <c r="K2" s="60"/>
      <c r="L2" s="60"/>
    </row>
    <row r="3" spans="1:19" ht="12.75" customHeight="1" x14ac:dyDescent="0.25">
      <c r="A3" s="3"/>
      <c r="B3" s="3"/>
      <c r="G3" s="102" t="s">
        <v>34</v>
      </c>
      <c r="H3" s="102"/>
      <c r="I3" s="102"/>
      <c r="J3" s="102"/>
      <c r="K3" s="102"/>
      <c r="L3" s="102"/>
    </row>
    <row r="4" spans="1:19" ht="63" x14ac:dyDescent="0.25">
      <c r="A4" s="3"/>
      <c r="B4" s="3"/>
      <c r="G4" s="80" t="s">
        <v>0</v>
      </c>
      <c r="H4" s="81" t="s">
        <v>1</v>
      </c>
      <c r="I4" s="82" t="s">
        <v>2</v>
      </c>
      <c r="J4" s="83" t="s">
        <v>3</v>
      </c>
      <c r="K4" s="83" t="s">
        <v>4</v>
      </c>
      <c r="L4" s="83" t="s">
        <v>5</v>
      </c>
      <c r="M4" s="65"/>
      <c r="N4" s="84"/>
      <c r="O4" s="84"/>
    </row>
    <row r="5" spans="1:19" ht="33.200000000000003" customHeight="1" x14ac:dyDescent="0.25">
      <c r="A5" s="5" t="s">
        <v>6</v>
      </c>
      <c r="B5" s="6"/>
      <c r="C5" s="63">
        <v>2025</v>
      </c>
      <c r="D5" s="85"/>
      <c r="E5" s="32" t="s">
        <v>7</v>
      </c>
      <c r="F5" s="63">
        <v>2026</v>
      </c>
      <c r="G5" s="86" t="s">
        <v>8</v>
      </c>
      <c r="H5" s="87" t="s">
        <v>8</v>
      </c>
      <c r="I5" s="88" t="s">
        <v>8</v>
      </c>
      <c r="J5" s="89" t="s">
        <v>8</v>
      </c>
      <c r="K5" s="89" t="s">
        <v>8</v>
      </c>
      <c r="L5" s="89" t="s">
        <v>8</v>
      </c>
      <c r="M5" s="90" t="s">
        <v>9</v>
      </c>
      <c r="N5" s="91">
        <v>2027</v>
      </c>
      <c r="O5" s="92">
        <v>2028</v>
      </c>
    </row>
    <row r="6" spans="1:19" s="9" customFormat="1" ht="18.399999999999999" customHeight="1" x14ac:dyDescent="0.25">
      <c r="A6" s="7"/>
      <c r="B6" s="8" t="s">
        <v>10</v>
      </c>
      <c r="C6" s="68">
        <v>146370</v>
      </c>
      <c r="D6" s="34"/>
      <c r="E6" s="33" t="e">
        <f>SUM(E7,E12,E14,E17,#REF!,#REF!)</f>
        <v>#REF!</v>
      </c>
      <c r="F6" s="68">
        <v>192291</v>
      </c>
      <c r="G6" s="33">
        <v>174295</v>
      </c>
      <c r="H6" s="64">
        <v>3000</v>
      </c>
      <c r="I6" s="33">
        <v>1500</v>
      </c>
      <c r="J6" s="33">
        <v>13496</v>
      </c>
      <c r="K6" s="33">
        <v>0</v>
      </c>
      <c r="L6" s="33">
        <v>0</v>
      </c>
      <c r="M6" s="33"/>
      <c r="N6" s="68">
        <v>195104</v>
      </c>
      <c r="O6" s="68">
        <v>195104</v>
      </c>
    </row>
    <row r="7" spans="1:19" ht="19.899999999999999" customHeight="1" x14ac:dyDescent="0.25">
      <c r="A7" s="10"/>
      <c r="B7" s="11" t="s">
        <v>11</v>
      </c>
      <c r="C7" s="69">
        <v>130530</v>
      </c>
      <c r="D7" s="34"/>
      <c r="E7" s="35" t="e">
        <f>SUM(E8,E9,E10,E11)</f>
        <v>#REF!</v>
      </c>
      <c r="F7" s="69">
        <v>173165</v>
      </c>
      <c r="G7" s="35">
        <v>173165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/>
      <c r="N7" s="69">
        <v>172165</v>
      </c>
      <c r="O7" s="69">
        <v>172165</v>
      </c>
    </row>
    <row r="8" spans="1:19" s="14" customFormat="1" ht="17.45" customHeight="1" x14ac:dyDescent="0.25">
      <c r="A8" s="12">
        <v>31</v>
      </c>
      <c r="B8" s="13" t="s">
        <v>12</v>
      </c>
      <c r="C8" s="70">
        <v>104100</v>
      </c>
      <c r="D8" s="34"/>
      <c r="E8" s="36" t="e">
        <f>SUM(#REF!,#REF!,#REF!)</f>
        <v>#REF!</v>
      </c>
      <c r="F8" s="70">
        <v>146500</v>
      </c>
      <c r="G8" s="36">
        <v>146500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/>
      <c r="N8" s="70">
        <v>145500</v>
      </c>
      <c r="O8" s="70">
        <v>145500</v>
      </c>
    </row>
    <row r="9" spans="1:19" s="14" customFormat="1" ht="18.399999999999999" customHeight="1" x14ac:dyDescent="0.25">
      <c r="A9" s="12">
        <v>32</v>
      </c>
      <c r="B9" s="13" t="s">
        <v>13</v>
      </c>
      <c r="C9" s="70">
        <v>24768</v>
      </c>
      <c r="D9" s="34"/>
      <c r="E9" s="36" t="e">
        <f>SUM(#REF!,#REF!,#REF!,#REF!)</f>
        <v>#REF!</v>
      </c>
      <c r="F9" s="70">
        <v>24967</v>
      </c>
      <c r="G9" s="36">
        <v>24967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/>
      <c r="N9" s="70">
        <v>24967</v>
      </c>
      <c r="O9" s="70">
        <v>24967</v>
      </c>
    </row>
    <row r="10" spans="1:19" ht="19.149999999999999" customHeight="1" x14ac:dyDescent="0.25">
      <c r="A10" s="12">
        <v>34</v>
      </c>
      <c r="B10" s="17" t="s">
        <v>14</v>
      </c>
      <c r="C10" s="70">
        <v>600</v>
      </c>
      <c r="D10" s="34"/>
      <c r="E10" s="36" t="e">
        <f>SUM(#REF!)</f>
        <v>#REF!</v>
      </c>
      <c r="F10" s="70">
        <v>600</v>
      </c>
      <c r="G10" s="36">
        <v>600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/>
      <c r="N10" s="70">
        <v>600</v>
      </c>
      <c r="O10" s="70">
        <v>600</v>
      </c>
      <c r="R10"/>
    </row>
    <row r="11" spans="1:19" s="14" customFormat="1" ht="28.5" customHeight="1" x14ac:dyDescent="0.25">
      <c r="A11" s="12">
        <v>42</v>
      </c>
      <c r="B11" s="17" t="s">
        <v>15</v>
      </c>
      <c r="C11" s="70">
        <v>1062</v>
      </c>
      <c r="D11" s="34"/>
      <c r="E11" s="36" t="e">
        <f>SUM(#REF!)</f>
        <v>#REF!</v>
      </c>
      <c r="F11" s="70">
        <v>1098</v>
      </c>
      <c r="G11" s="36">
        <v>1098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/>
      <c r="N11" s="70">
        <v>1098</v>
      </c>
      <c r="O11" s="70">
        <v>1098</v>
      </c>
      <c r="S11" s="15"/>
    </row>
    <row r="12" spans="1:19" s="14" customFormat="1" ht="20.85" customHeight="1" x14ac:dyDescent="0.25">
      <c r="A12" s="10"/>
      <c r="B12" s="11" t="s">
        <v>16</v>
      </c>
      <c r="C12" s="69">
        <v>5100</v>
      </c>
      <c r="D12" s="34"/>
      <c r="E12" s="35" t="e">
        <f>SUM(E13)</f>
        <v>#REF!</v>
      </c>
      <c r="F12" s="69">
        <v>5100</v>
      </c>
      <c r="G12" s="35">
        <v>1130</v>
      </c>
      <c r="H12" s="35">
        <v>0</v>
      </c>
      <c r="I12" s="35">
        <v>1500</v>
      </c>
      <c r="J12" s="35">
        <v>2470</v>
      </c>
      <c r="K12" s="35">
        <v>0</v>
      </c>
      <c r="L12" s="35">
        <v>0</v>
      </c>
      <c r="M12" s="35"/>
      <c r="N12" s="69">
        <v>8913</v>
      </c>
      <c r="O12" s="69">
        <v>8913</v>
      </c>
    </row>
    <row r="13" spans="1:19" s="14" customFormat="1" ht="18.399999999999999" customHeight="1" x14ac:dyDescent="0.25">
      <c r="A13" s="12">
        <v>32</v>
      </c>
      <c r="B13" s="17" t="s">
        <v>13</v>
      </c>
      <c r="C13" s="70">
        <v>5100</v>
      </c>
      <c r="D13" s="34"/>
      <c r="E13" s="36" t="e">
        <f>SUM(#REF!,#REF!)</f>
        <v>#REF!</v>
      </c>
      <c r="F13" s="70">
        <v>5100</v>
      </c>
      <c r="G13" s="36">
        <v>1130</v>
      </c>
      <c r="H13" s="36">
        <v>0</v>
      </c>
      <c r="I13" s="36">
        <v>1500</v>
      </c>
      <c r="J13" s="36">
        <v>2470</v>
      </c>
      <c r="K13" s="36">
        <v>0</v>
      </c>
      <c r="L13" s="36">
        <v>0</v>
      </c>
      <c r="M13" s="36" t="e">
        <f>SUM(#REF!,#REF!)</f>
        <v>#REF!</v>
      </c>
      <c r="N13" s="70">
        <v>8913</v>
      </c>
      <c r="O13" s="70">
        <v>8913</v>
      </c>
    </row>
    <row r="14" spans="1:19" ht="17.45" customHeight="1" x14ac:dyDescent="0.25">
      <c r="A14" s="20"/>
      <c r="B14" s="98" t="s">
        <v>36</v>
      </c>
      <c r="C14" s="69">
        <v>6360</v>
      </c>
      <c r="D14" s="34"/>
      <c r="E14" s="35" t="e">
        <f>SUM(#REF!,E15,#REF!,#REF!,#REF!)</f>
        <v>#REF!</v>
      </c>
      <c r="F14" s="69">
        <v>7362</v>
      </c>
      <c r="G14" s="35">
        <v>0</v>
      </c>
      <c r="H14" s="35">
        <v>0</v>
      </c>
      <c r="I14" s="35">
        <v>0</v>
      </c>
      <c r="J14" s="35">
        <v>7362</v>
      </c>
      <c r="K14" s="35">
        <v>0</v>
      </c>
      <c r="L14" s="35">
        <v>0</v>
      </c>
      <c r="M14" s="35"/>
      <c r="N14" s="69">
        <v>7362</v>
      </c>
      <c r="O14" s="69">
        <v>7362</v>
      </c>
    </row>
    <row r="15" spans="1:19" x14ac:dyDescent="0.25">
      <c r="A15" s="10"/>
      <c r="B15" s="11" t="s">
        <v>38</v>
      </c>
      <c r="C15" s="71">
        <v>6360</v>
      </c>
      <c r="D15" s="34"/>
      <c r="E15" s="37" t="e">
        <f>SUM(E16)</f>
        <v>#REF!</v>
      </c>
      <c r="F15" s="71">
        <v>7362</v>
      </c>
      <c r="G15" s="37">
        <v>0</v>
      </c>
      <c r="H15" s="37">
        <v>0</v>
      </c>
      <c r="I15" s="37">
        <v>0</v>
      </c>
      <c r="J15" s="37">
        <v>7362</v>
      </c>
      <c r="K15" s="37">
        <v>0</v>
      </c>
      <c r="L15" s="37">
        <v>0</v>
      </c>
      <c r="M15" s="37"/>
      <c r="N15" s="71">
        <v>7362</v>
      </c>
      <c r="O15" s="71">
        <v>7362</v>
      </c>
    </row>
    <row r="16" spans="1:19" s="14" customFormat="1" ht="19.899999999999999" customHeight="1" x14ac:dyDescent="0.25">
      <c r="A16" s="12">
        <v>32</v>
      </c>
      <c r="B16" s="17" t="s">
        <v>13</v>
      </c>
      <c r="C16" s="72">
        <v>6360</v>
      </c>
      <c r="D16" s="34"/>
      <c r="E16" s="38" t="e">
        <f>SUM(#REF!,#REF!)</f>
        <v>#REF!</v>
      </c>
      <c r="F16" s="72">
        <v>7362</v>
      </c>
      <c r="G16" s="38">
        <v>0</v>
      </c>
      <c r="H16" s="38">
        <v>0</v>
      </c>
      <c r="I16" s="38">
        <v>0</v>
      </c>
      <c r="J16" s="38">
        <v>7362</v>
      </c>
      <c r="K16" s="38">
        <v>0</v>
      </c>
      <c r="L16" s="38">
        <v>0</v>
      </c>
      <c r="M16" s="38"/>
      <c r="N16" s="72">
        <v>7362</v>
      </c>
      <c r="O16" s="72">
        <v>7362</v>
      </c>
    </row>
    <row r="17" spans="1:21" s="14" customFormat="1" ht="18.399999999999999" customHeight="1" x14ac:dyDescent="0.25">
      <c r="A17" s="23"/>
      <c r="B17" s="24" t="s">
        <v>17</v>
      </c>
      <c r="C17" s="69">
        <v>4380</v>
      </c>
      <c r="D17" s="34"/>
      <c r="E17" s="35" t="e">
        <f>SUM(E18)</f>
        <v>#REF!</v>
      </c>
      <c r="F17" s="69">
        <v>6664</v>
      </c>
      <c r="G17" s="35">
        <v>0</v>
      </c>
      <c r="H17" s="35">
        <v>3000</v>
      </c>
      <c r="I17" s="35">
        <v>0</v>
      </c>
      <c r="J17" s="35">
        <v>3664</v>
      </c>
      <c r="K17" s="35">
        <v>0</v>
      </c>
      <c r="L17" s="35">
        <v>0</v>
      </c>
      <c r="M17" s="35"/>
      <c r="N17" s="69">
        <v>6664</v>
      </c>
      <c r="O17" s="69">
        <v>6664</v>
      </c>
    </row>
    <row r="18" spans="1:21" ht="33" customHeight="1" x14ac:dyDescent="0.25">
      <c r="A18" s="25">
        <v>32</v>
      </c>
      <c r="B18" s="25" t="s">
        <v>13</v>
      </c>
      <c r="C18" s="70">
        <v>4380</v>
      </c>
      <c r="D18" s="34"/>
      <c r="E18" s="36" t="e">
        <f>SUM(#REF!)</f>
        <v>#REF!</v>
      </c>
      <c r="F18" s="70">
        <v>6664</v>
      </c>
      <c r="G18" s="36">
        <v>0</v>
      </c>
      <c r="H18" s="36">
        <v>3000</v>
      </c>
      <c r="I18" s="36">
        <v>0</v>
      </c>
      <c r="J18" s="36">
        <v>3664</v>
      </c>
      <c r="K18" s="36">
        <v>0</v>
      </c>
      <c r="L18" s="36">
        <v>0</v>
      </c>
      <c r="M18" s="36"/>
      <c r="N18" s="70">
        <v>6664</v>
      </c>
      <c r="O18" s="70">
        <v>6664</v>
      </c>
    </row>
    <row r="19" spans="1:21" s="14" customFormat="1" ht="29.2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21" s="14" customFormat="1" ht="19.899999999999999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U20" s="18"/>
    </row>
    <row r="21" spans="1:21" ht="16.7" customHeight="1" x14ac:dyDescent="0.25">
      <c r="A21"/>
      <c r="B21"/>
      <c r="C21"/>
      <c r="G21"/>
      <c r="H21"/>
      <c r="I21"/>
      <c r="J21"/>
      <c r="K21"/>
      <c r="L21"/>
      <c r="U21" s="19"/>
    </row>
    <row r="22" spans="1:21" ht="27.95" customHeight="1" x14ac:dyDescent="0.25">
      <c r="A22"/>
      <c r="B22"/>
      <c r="C22"/>
      <c r="G22"/>
      <c r="H22"/>
      <c r="I22"/>
      <c r="J22"/>
      <c r="K22"/>
      <c r="L22" s="97"/>
      <c r="M22" s="97"/>
      <c r="N22" s="97"/>
      <c r="O22" s="97"/>
      <c r="U22" s="19"/>
    </row>
    <row r="23" spans="1:21" ht="19.149999999999999" customHeight="1" x14ac:dyDescent="0.25">
      <c r="A23"/>
      <c r="B23"/>
      <c r="C23"/>
      <c r="G23"/>
      <c r="H23"/>
      <c r="I23"/>
      <c r="J23"/>
      <c r="K23"/>
      <c r="L23"/>
      <c r="N23" s="97"/>
      <c r="O23" s="97"/>
      <c r="U23" s="19"/>
    </row>
    <row r="24" spans="1:21" s="14" customFormat="1" ht="18.399999999999999" customHeight="1" x14ac:dyDescent="0.25">
      <c r="A24" s="26"/>
      <c r="B24"/>
      <c r="C24"/>
      <c r="D24"/>
      <c r="E24"/>
      <c r="F24"/>
      <c r="G24"/>
      <c r="H24"/>
      <c r="I24"/>
      <c r="J24" s="27"/>
      <c r="K24" s="28"/>
      <c r="L24"/>
      <c r="M24"/>
      <c r="N24"/>
      <c r="O24"/>
    </row>
    <row r="25" spans="1:21" s="14" customFormat="1" ht="22.5" customHeight="1" x14ac:dyDescent="0.25">
      <c r="A25" s="77"/>
      <c r="B25" s="65"/>
      <c r="C25" s="65"/>
      <c r="D25" s="65"/>
      <c r="E25" s="65"/>
      <c r="F25" s="65"/>
      <c r="G25" s="73"/>
      <c r="H25" s="74"/>
      <c r="I25" s="2"/>
      <c r="J25" s="2"/>
      <c r="K25" s="2"/>
      <c r="L25"/>
      <c r="M25"/>
      <c r="N25"/>
      <c r="O25" s="1"/>
    </row>
    <row r="26" spans="1:21" ht="45.75" customHeight="1" x14ac:dyDescent="0.25">
      <c r="A26" s="78"/>
      <c r="B26" s="79"/>
      <c r="C26" s="103" t="s">
        <v>35</v>
      </c>
      <c r="D26" s="103"/>
      <c r="E26" s="103"/>
      <c r="F26" s="103"/>
      <c r="G26" s="75"/>
      <c r="H26" s="76"/>
      <c r="L26"/>
      <c r="O26" s="1"/>
    </row>
    <row r="27" spans="1:21" s="14" customFormat="1" x14ac:dyDescent="0.25">
      <c r="A27" s="56"/>
      <c r="B27" s="56"/>
      <c r="C27" s="104" t="s">
        <v>18</v>
      </c>
      <c r="D27" s="105" t="s">
        <v>19</v>
      </c>
      <c r="E27" s="106" t="s">
        <v>20</v>
      </c>
      <c r="F27" s="107" t="s">
        <v>20</v>
      </c>
      <c r="G27" s="107" t="s">
        <v>33</v>
      </c>
      <c r="H27" s="107" t="s">
        <v>21</v>
      </c>
      <c r="I27" s="2"/>
      <c r="J27" s="2"/>
      <c r="K27" s="2"/>
      <c r="L27"/>
      <c r="M27"/>
      <c r="N27"/>
      <c r="O27" s="1"/>
    </row>
    <row r="28" spans="1:21" ht="30.75" customHeight="1" x14ac:dyDescent="0.25">
      <c r="A28" s="57" t="s">
        <v>6</v>
      </c>
      <c r="B28" s="56" t="s">
        <v>22</v>
      </c>
      <c r="C28" s="104"/>
      <c r="D28" s="104"/>
      <c r="E28" s="106"/>
      <c r="F28" s="107"/>
      <c r="G28" s="107"/>
      <c r="H28" s="107"/>
      <c r="L28"/>
      <c r="O28" s="1"/>
    </row>
    <row r="29" spans="1:21" s="9" customFormat="1" ht="32.25" customHeight="1" x14ac:dyDescent="0.25">
      <c r="A29" s="53"/>
      <c r="B29" s="52" t="s">
        <v>23</v>
      </c>
      <c r="C29" s="54"/>
      <c r="D29" s="55"/>
      <c r="E29" s="55"/>
      <c r="F29" s="61"/>
      <c r="G29" s="66"/>
      <c r="H29" s="94"/>
      <c r="I29" s="2"/>
      <c r="J29" s="2"/>
      <c r="K29" s="2"/>
      <c r="L29"/>
      <c r="M29"/>
      <c r="N29"/>
      <c r="O29" s="1"/>
    </row>
    <row r="30" spans="1:21" s="9" customFormat="1" ht="18.399999999999999" customHeight="1" x14ac:dyDescent="0.25">
      <c r="A30" s="29">
        <v>6</v>
      </c>
      <c r="B30" s="44" t="s">
        <v>24</v>
      </c>
      <c r="C30" s="46"/>
      <c r="D30" s="47"/>
      <c r="E30" s="47"/>
      <c r="F30" s="50"/>
      <c r="G30" s="66"/>
      <c r="H30" s="94"/>
      <c r="I30" s="2"/>
      <c r="J30" s="2"/>
      <c r="K30" s="2"/>
      <c r="L30"/>
      <c r="M30"/>
      <c r="N30"/>
      <c r="O30" s="1"/>
    </row>
    <row r="31" spans="1:21" s="14" customFormat="1" ht="19.149999999999999" customHeight="1" x14ac:dyDescent="0.25">
      <c r="A31" s="29">
        <v>63</v>
      </c>
      <c r="B31" s="44" t="s">
        <v>25</v>
      </c>
      <c r="C31" s="46"/>
      <c r="D31" s="47"/>
      <c r="E31" s="48"/>
      <c r="F31" s="50">
        <v>3000</v>
      </c>
      <c r="G31" s="67">
        <v>1500</v>
      </c>
      <c r="H31" s="94"/>
      <c r="I31" s="2"/>
      <c r="J31" s="2"/>
      <c r="K31" s="2"/>
      <c r="L31"/>
      <c r="M31"/>
      <c r="N31"/>
      <c r="O31" s="1"/>
    </row>
    <row r="32" spans="1:21" s="14" customFormat="1" ht="20.85" customHeight="1" x14ac:dyDescent="0.25">
      <c r="A32" s="29">
        <v>66</v>
      </c>
      <c r="B32" s="44" t="s">
        <v>26</v>
      </c>
      <c r="C32" s="48"/>
      <c r="D32" s="48"/>
      <c r="E32" s="46"/>
      <c r="F32" s="49"/>
      <c r="G32" s="67"/>
      <c r="H32" s="95">
        <v>13496</v>
      </c>
      <c r="I32" s="2"/>
      <c r="J32" s="2"/>
      <c r="K32" s="2"/>
      <c r="L32"/>
      <c r="M32"/>
      <c r="N32"/>
      <c r="O32" s="1"/>
    </row>
    <row r="33" spans="1:20" ht="19.149999999999999" customHeight="1" x14ac:dyDescent="0.25">
      <c r="A33" s="29">
        <v>67</v>
      </c>
      <c r="B33" s="44" t="s">
        <v>27</v>
      </c>
      <c r="C33" s="48">
        <v>174295</v>
      </c>
      <c r="D33" s="46"/>
      <c r="E33" s="46"/>
      <c r="F33" s="50"/>
      <c r="G33" s="66"/>
      <c r="H33" s="96"/>
      <c r="L33"/>
      <c r="O33" s="1"/>
    </row>
    <row r="34" spans="1:20" x14ac:dyDescent="0.25">
      <c r="A34" s="16"/>
      <c r="B34" s="43" t="s">
        <v>28</v>
      </c>
      <c r="C34" s="50">
        <v>174295</v>
      </c>
      <c r="D34" s="48"/>
      <c r="E34" s="48"/>
      <c r="F34" s="50">
        <v>3000</v>
      </c>
      <c r="G34" s="67">
        <v>1500</v>
      </c>
      <c r="H34" s="95">
        <v>13496</v>
      </c>
      <c r="L34"/>
      <c r="O34" s="1"/>
    </row>
    <row r="35" spans="1:20" ht="18.399999999999999" customHeight="1" x14ac:dyDescent="0.25">
      <c r="A35" s="30"/>
      <c r="B35" s="45" t="s">
        <v>29</v>
      </c>
      <c r="C35" s="50">
        <v>192291</v>
      </c>
      <c r="D35" s="51"/>
      <c r="E35" s="51"/>
      <c r="F35" s="62"/>
      <c r="G35" s="66"/>
      <c r="H35" s="93"/>
      <c r="L35"/>
      <c r="O35" s="1"/>
    </row>
    <row r="36" spans="1:20" s="14" customFormat="1" ht="21.6" customHeight="1" x14ac:dyDescent="0.25">
      <c r="A36" s="1"/>
      <c r="B36" s="1"/>
      <c r="C36" s="1"/>
      <c r="D36"/>
      <c r="E36"/>
      <c r="F36"/>
      <c r="G36" s="40"/>
      <c r="H36" s="2"/>
      <c r="I36" s="2"/>
      <c r="J36" s="2"/>
      <c r="K36" s="2"/>
      <c r="L36" s="2"/>
      <c r="M36"/>
      <c r="N36"/>
      <c r="O36"/>
    </row>
    <row r="37" spans="1:20" ht="19.149999999999999" customHeight="1" x14ac:dyDescent="0.25">
      <c r="B37" s="100"/>
      <c r="C37" s="100"/>
      <c r="D37" s="100"/>
      <c r="E37" s="100"/>
      <c r="F37" s="100"/>
      <c r="G37" s="100"/>
      <c r="H37" s="100"/>
      <c r="I37" s="1"/>
      <c r="J37" s="59"/>
      <c r="K37" s="59"/>
      <c r="L37" s="59"/>
      <c r="M37" s="28"/>
      <c r="N37" s="28"/>
      <c r="O37" s="28"/>
    </row>
    <row r="38" spans="1:20" ht="20.85" customHeight="1" x14ac:dyDescent="0.25">
      <c r="B38" s="100"/>
      <c r="C38" s="100"/>
      <c r="D38" s="100"/>
      <c r="E38" s="100"/>
      <c r="F38" s="100"/>
      <c r="G38" s="100"/>
      <c r="H38" s="100"/>
      <c r="I38" s="1"/>
    </row>
    <row r="39" spans="1:20" s="9" customFormat="1" ht="30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2"/>
      <c r="K39" s="2"/>
      <c r="L39" s="2"/>
      <c r="M39"/>
      <c r="N39"/>
      <c r="O39"/>
    </row>
    <row r="40" spans="1:20" ht="19.899999999999999" customHeight="1" x14ac:dyDescent="0.25">
      <c r="D40" s="1"/>
      <c r="E40" s="1"/>
      <c r="F40" s="1"/>
      <c r="G40" s="1"/>
      <c r="H40" s="1"/>
      <c r="I40" s="1"/>
    </row>
    <row r="41" spans="1:20" s="14" customFormat="1" ht="19.899999999999999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2"/>
      <c r="K41" s="2"/>
      <c r="L41" s="2"/>
      <c r="M41"/>
      <c r="N41"/>
      <c r="O41"/>
    </row>
    <row r="42" spans="1:20" ht="43.5" customHeight="1" x14ac:dyDescent="0.25">
      <c r="D42" s="1"/>
      <c r="E42" s="1"/>
      <c r="F42" s="1"/>
      <c r="G42" s="1"/>
      <c r="H42" s="1"/>
      <c r="I42" s="1"/>
    </row>
    <row r="43" spans="1:20" ht="19.149999999999999" customHeight="1" x14ac:dyDescent="0.25">
      <c r="G43" s="40"/>
    </row>
    <row r="44" spans="1:20" s="14" customFormat="1" ht="17.850000000000001" customHeight="1" x14ac:dyDescent="0.25">
      <c r="A44" s="1"/>
      <c r="B44" s="1"/>
      <c r="C44" s="1"/>
      <c r="D44"/>
      <c r="E44"/>
      <c r="F44"/>
      <c r="G44" s="40"/>
      <c r="H44" s="2"/>
      <c r="I44" s="2"/>
      <c r="J44" s="2"/>
      <c r="K44" s="2"/>
      <c r="L44" s="2"/>
      <c r="M44"/>
      <c r="N44"/>
      <c r="O44"/>
    </row>
    <row r="45" spans="1:20" ht="17.45" customHeight="1" x14ac:dyDescent="0.25">
      <c r="B45" s="31" t="s">
        <v>39</v>
      </c>
      <c r="G45" s="41"/>
      <c r="H45" s="42" t="s">
        <v>30</v>
      </c>
      <c r="I45" s="42"/>
    </row>
    <row r="46" spans="1:20" ht="17.45" customHeight="1" x14ac:dyDescent="0.25">
      <c r="B46" s="31" t="s">
        <v>40</v>
      </c>
      <c r="G46" s="1"/>
      <c r="H46" s="42" t="s">
        <v>31</v>
      </c>
      <c r="I46" s="42"/>
    </row>
    <row r="47" spans="1:20" s="9" customFormat="1" ht="28.35" customHeight="1" x14ac:dyDescent="0.25">
      <c r="A47" s="1"/>
      <c r="B47"/>
      <c r="C47" s="1"/>
      <c r="D47"/>
      <c r="E47"/>
      <c r="F47"/>
      <c r="G47" s="99"/>
      <c r="H47" s="99" t="s">
        <v>32</v>
      </c>
      <c r="I47" s="99"/>
      <c r="J47" s="2"/>
      <c r="K47" s="2"/>
      <c r="L47" s="2"/>
      <c r="M47"/>
      <c r="N47"/>
      <c r="O47"/>
      <c r="T47" s="21"/>
    </row>
    <row r="48" spans="1:20" s="14" customFormat="1" ht="19.149999999999999" customHeight="1" x14ac:dyDescent="0.25">
      <c r="A48" s="1"/>
      <c r="B48" s="31" t="s">
        <v>41</v>
      </c>
      <c r="C48" s="1"/>
      <c r="D48"/>
      <c r="E48"/>
      <c r="F48"/>
      <c r="G48" s="40"/>
      <c r="H48" s="2"/>
      <c r="I48" s="2"/>
      <c r="J48" s="2"/>
      <c r="K48" s="2"/>
      <c r="L48" s="2"/>
      <c r="M48"/>
      <c r="N48"/>
      <c r="O48"/>
      <c r="T48" s="22"/>
    </row>
    <row r="49" spans="1:250" s="14" customFormat="1" ht="19.149999999999999" customHeight="1" x14ac:dyDescent="0.25">
      <c r="A49" s="1"/>
      <c r="B49" s="1"/>
      <c r="C49" s="1"/>
      <c r="D49"/>
      <c r="E49"/>
      <c r="F49"/>
      <c r="G49" s="40"/>
      <c r="H49" s="2"/>
      <c r="I49" s="2"/>
      <c r="J49" s="2"/>
      <c r="K49" s="2"/>
      <c r="L49" s="2"/>
      <c r="M49"/>
      <c r="N49"/>
      <c r="O49"/>
      <c r="T49" s="22"/>
    </row>
    <row r="50" spans="1:250" ht="19.149999999999999" customHeight="1" x14ac:dyDescent="0.25">
      <c r="G50" s="40"/>
      <c r="T50"/>
    </row>
    <row r="51" spans="1:250" ht="19.149999999999999" customHeight="1" x14ac:dyDescent="0.25">
      <c r="G51" s="40"/>
      <c r="T51"/>
    </row>
    <row r="52" spans="1:250" ht="19.149999999999999" customHeight="1" x14ac:dyDescent="0.25">
      <c r="G52" s="40"/>
      <c r="T52"/>
    </row>
    <row r="53" spans="1:250" ht="19.149999999999999" customHeight="1" x14ac:dyDescent="0.25">
      <c r="G53" s="40"/>
      <c r="T53"/>
    </row>
    <row r="54" spans="1:250" ht="19.149999999999999" customHeight="1" x14ac:dyDescent="0.25">
      <c r="G54" s="40"/>
      <c r="T54"/>
    </row>
    <row r="55" spans="1:250" ht="17.850000000000001" customHeight="1" x14ac:dyDescent="0.25">
      <c r="G55" s="40"/>
      <c r="T55"/>
    </row>
    <row r="56" spans="1:250" ht="17.850000000000001" customHeight="1" x14ac:dyDescent="0.25">
      <c r="G56" s="40"/>
      <c r="T56"/>
    </row>
    <row r="57" spans="1:250" ht="17.850000000000001" customHeight="1" x14ac:dyDescent="0.25">
      <c r="G57" s="40"/>
      <c r="T57"/>
    </row>
    <row r="58" spans="1:250" ht="17.850000000000001" customHeight="1" x14ac:dyDescent="0.25">
      <c r="G58" s="40"/>
      <c r="T58"/>
    </row>
    <row r="59" spans="1:250" s="14" customFormat="1" ht="27" customHeight="1" x14ac:dyDescent="0.25">
      <c r="A59" s="1"/>
      <c r="B59" s="1"/>
      <c r="C59" s="1"/>
      <c r="D59"/>
      <c r="E59"/>
      <c r="F59"/>
      <c r="G59" s="40"/>
      <c r="H59" s="2"/>
      <c r="I59" s="2"/>
      <c r="J59" s="2"/>
      <c r="K59" s="2"/>
      <c r="L59" s="2"/>
      <c r="M59"/>
      <c r="N59"/>
      <c r="O59"/>
      <c r="T59" s="22"/>
    </row>
    <row r="60" spans="1:250" ht="17.25" customHeight="1" x14ac:dyDescent="0.25">
      <c r="G60" s="40"/>
      <c r="T60"/>
    </row>
    <row r="61" spans="1:250" x14ac:dyDescent="0.25">
      <c r="G61" s="40"/>
      <c r="IP61"/>
    </row>
    <row r="62" spans="1:250" ht="12.75" customHeight="1" x14ac:dyDescent="0.25">
      <c r="G62" s="40"/>
      <c r="IP62"/>
    </row>
    <row r="63" spans="1:250" ht="12.75" customHeight="1" x14ac:dyDescent="0.25">
      <c r="G63" s="40"/>
      <c r="IP63"/>
    </row>
    <row r="64" spans="1:250" x14ac:dyDescent="0.25">
      <c r="G64" s="40"/>
      <c r="IP64"/>
    </row>
    <row r="65" spans="7:250" x14ac:dyDescent="0.25">
      <c r="G65" s="40"/>
      <c r="IP65"/>
    </row>
    <row r="66" spans="7:250" x14ac:dyDescent="0.25">
      <c r="G66" s="40"/>
      <c r="IP66"/>
    </row>
    <row r="67" spans="7:250" x14ac:dyDescent="0.25">
      <c r="G67" s="40"/>
      <c r="IP67"/>
    </row>
    <row r="68" spans="7:250" x14ac:dyDescent="0.25">
      <c r="G68" s="40"/>
      <c r="IP68"/>
    </row>
    <row r="69" spans="7:250" x14ac:dyDescent="0.25">
      <c r="G69" s="40"/>
      <c r="IP69"/>
    </row>
    <row r="70" spans="7:250" x14ac:dyDescent="0.25">
      <c r="G70" s="40"/>
      <c r="IP70"/>
    </row>
    <row r="71" spans="7:250" ht="27" customHeight="1" x14ac:dyDescent="0.25">
      <c r="G71" s="40"/>
      <c r="IP71"/>
    </row>
    <row r="72" spans="7:250" x14ac:dyDescent="0.25">
      <c r="G72" s="40"/>
    </row>
    <row r="73" spans="7:250" ht="34.5" customHeight="1" x14ac:dyDescent="0.25">
      <c r="G73" s="40"/>
      <c r="P73" s="58"/>
      <c r="Q73" s="58"/>
    </row>
    <row r="74" spans="7:250" ht="12.75" customHeight="1" x14ac:dyDescent="0.25">
      <c r="G74" s="40"/>
    </row>
    <row r="75" spans="7:250" x14ac:dyDescent="0.25">
      <c r="G75" s="40"/>
    </row>
    <row r="76" spans="7:250" x14ac:dyDescent="0.25">
      <c r="G76" s="40"/>
    </row>
    <row r="77" spans="7:250" x14ac:dyDescent="0.25">
      <c r="G77" s="40"/>
    </row>
    <row r="78" spans="7:250" x14ac:dyDescent="0.25">
      <c r="G78" s="40"/>
    </row>
    <row r="79" spans="7:250" x14ac:dyDescent="0.25">
      <c r="G79" s="40"/>
    </row>
    <row r="80" spans="7:250" x14ac:dyDescent="0.25">
      <c r="G80" s="40"/>
    </row>
    <row r="81" spans="7:7" x14ac:dyDescent="0.25">
      <c r="G81" s="40"/>
    </row>
    <row r="82" spans="7:7" x14ac:dyDescent="0.25">
      <c r="G82" s="40"/>
    </row>
    <row r="83" spans="7:7" x14ac:dyDescent="0.25">
      <c r="G83" s="40"/>
    </row>
    <row r="84" spans="7:7" x14ac:dyDescent="0.25">
      <c r="G84" s="40"/>
    </row>
    <row r="85" spans="7:7" x14ac:dyDescent="0.25">
      <c r="G85" s="40"/>
    </row>
    <row r="86" spans="7:7" x14ac:dyDescent="0.25">
      <c r="G86" s="40"/>
    </row>
    <row r="87" spans="7:7" x14ac:dyDescent="0.25">
      <c r="G87" s="40"/>
    </row>
    <row r="88" spans="7:7" x14ac:dyDescent="0.25">
      <c r="G88" s="40"/>
    </row>
    <row r="89" spans="7:7" x14ac:dyDescent="0.25">
      <c r="G89" s="40"/>
    </row>
    <row r="90" spans="7:7" x14ac:dyDescent="0.25">
      <c r="G90" s="40"/>
    </row>
    <row r="91" spans="7:7" x14ac:dyDescent="0.25">
      <c r="G91" s="40"/>
    </row>
    <row r="92" spans="7:7" x14ac:dyDescent="0.25">
      <c r="G92" s="40"/>
    </row>
    <row r="93" spans="7:7" x14ac:dyDescent="0.25">
      <c r="G93" s="40"/>
    </row>
    <row r="94" spans="7:7" x14ac:dyDescent="0.25">
      <c r="G94" s="40"/>
    </row>
    <row r="95" spans="7:7" x14ac:dyDescent="0.25">
      <c r="G95" s="40"/>
    </row>
    <row r="96" spans="7:7" x14ac:dyDescent="0.25">
      <c r="G96" s="40"/>
    </row>
    <row r="97" spans="7:7" x14ac:dyDescent="0.25">
      <c r="G97" s="40"/>
    </row>
    <row r="98" spans="7:7" x14ac:dyDescent="0.25">
      <c r="G98" s="40"/>
    </row>
    <row r="99" spans="7:7" x14ac:dyDescent="0.25">
      <c r="G99" s="40"/>
    </row>
    <row r="100" spans="7:7" x14ac:dyDescent="0.25">
      <c r="G100" s="40"/>
    </row>
    <row r="101" spans="7:7" x14ac:dyDescent="0.25">
      <c r="G101" s="40"/>
    </row>
    <row r="102" spans="7:7" x14ac:dyDescent="0.25">
      <c r="G102" s="40"/>
    </row>
    <row r="103" spans="7:7" x14ac:dyDescent="0.25">
      <c r="G103" s="40"/>
    </row>
    <row r="104" spans="7:7" x14ac:dyDescent="0.25">
      <c r="G104" s="40"/>
    </row>
    <row r="105" spans="7:7" x14ac:dyDescent="0.25">
      <c r="G105" s="40"/>
    </row>
    <row r="106" spans="7:7" x14ac:dyDescent="0.25">
      <c r="G106" s="40"/>
    </row>
    <row r="107" spans="7:7" x14ac:dyDescent="0.25">
      <c r="G107" s="40"/>
    </row>
    <row r="108" spans="7:7" x14ac:dyDescent="0.25">
      <c r="G108" s="40"/>
    </row>
    <row r="109" spans="7:7" x14ac:dyDescent="0.25">
      <c r="G109" s="40"/>
    </row>
    <row r="110" spans="7:7" x14ac:dyDescent="0.25">
      <c r="G110" s="40"/>
    </row>
    <row r="111" spans="7:7" x14ac:dyDescent="0.25">
      <c r="G111" s="40"/>
    </row>
    <row r="112" spans="7:7" x14ac:dyDescent="0.25">
      <c r="G112" s="40"/>
    </row>
    <row r="113" spans="7:7" x14ac:dyDescent="0.25">
      <c r="G113" s="40"/>
    </row>
    <row r="114" spans="7:7" x14ac:dyDescent="0.25">
      <c r="G114" s="40"/>
    </row>
    <row r="115" spans="7:7" x14ac:dyDescent="0.25">
      <c r="G115" s="40"/>
    </row>
    <row r="116" spans="7:7" x14ac:dyDescent="0.25">
      <c r="G116" s="40"/>
    </row>
    <row r="117" spans="7:7" x14ac:dyDescent="0.25">
      <c r="G117" s="40"/>
    </row>
    <row r="118" spans="7:7" x14ac:dyDescent="0.25">
      <c r="G118" s="40"/>
    </row>
    <row r="119" spans="7:7" x14ac:dyDescent="0.25">
      <c r="G119" s="40"/>
    </row>
    <row r="120" spans="7:7" x14ac:dyDescent="0.25">
      <c r="G120" s="40"/>
    </row>
    <row r="121" spans="7:7" x14ac:dyDescent="0.25">
      <c r="G121" s="40"/>
    </row>
    <row r="122" spans="7:7" x14ac:dyDescent="0.25">
      <c r="G122" s="40"/>
    </row>
    <row r="123" spans="7:7" x14ac:dyDescent="0.25">
      <c r="G123" s="40"/>
    </row>
    <row r="124" spans="7:7" x14ac:dyDescent="0.25">
      <c r="G124" s="40"/>
    </row>
    <row r="125" spans="7:7" x14ac:dyDescent="0.25">
      <c r="G125" s="40"/>
    </row>
    <row r="126" spans="7:7" x14ac:dyDescent="0.25">
      <c r="G126" s="40"/>
    </row>
    <row r="127" spans="7:7" x14ac:dyDescent="0.25">
      <c r="G127" s="40"/>
    </row>
    <row r="128" spans="7:7" x14ac:dyDescent="0.25">
      <c r="G128" s="40"/>
    </row>
    <row r="129" spans="7:7" x14ac:dyDescent="0.25">
      <c r="G129" s="40"/>
    </row>
    <row r="130" spans="7:7" x14ac:dyDescent="0.25">
      <c r="G130" s="40"/>
    </row>
    <row r="131" spans="7:7" x14ac:dyDescent="0.25">
      <c r="G131" s="40"/>
    </row>
    <row r="132" spans="7:7" x14ac:dyDescent="0.25">
      <c r="G132" s="40"/>
    </row>
    <row r="133" spans="7:7" x14ac:dyDescent="0.25">
      <c r="G133" s="40"/>
    </row>
    <row r="134" spans="7:7" x14ac:dyDescent="0.25">
      <c r="G134" s="40"/>
    </row>
    <row r="135" spans="7:7" x14ac:dyDescent="0.25">
      <c r="G135" s="40"/>
    </row>
    <row r="136" spans="7:7" x14ac:dyDescent="0.25">
      <c r="G136" s="40"/>
    </row>
    <row r="137" spans="7:7" x14ac:dyDescent="0.25">
      <c r="G137" s="40"/>
    </row>
    <row r="138" spans="7:7" x14ac:dyDescent="0.25">
      <c r="G138" s="40"/>
    </row>
    <row r="139" spans="7:7" x14ac:dyDescent="0.25">
      <c r="G139" s="40"/>
    </row>
    <row r="140" spans="7:7" x14ac:dyDescent="0.25">
      <c r="G140" s="40"/>
    </row>
    <row r="141" spans="7:7" x14ac:dyDescent="0.25">
      <c r="G141" s="40"/>
    </row>
    <row r="142" spans="7:7" x14ac:dyDescent="0.25">
      <c r="G142" s="40"/>
    </row>
    <row r="143" spans="7:7" x14ac:dyDescent="0.25">
      <c r="G143" s="40"/>
    </row>
    <row r="144" spans="7:7" x14ac:dyDescent="0.25">
      <c r="G144" s="40"/>
    </row>
    <row r="145" spans="7:7" x14ac:dyDescent="0.25">
      <c r="G145" s="40"/>
    </row>
    <row r="146" spans="7:7" x14ac:dyDescent="0.25">
      <c r="G146" s="40"/>
    </row>
    <row r="147" spans="7:7" x14ac:dyDescent="0.25">
      <c r="G147" s="40"/>
    </row>
    <row r="148" spans="7:7" x14ac:dyDescent="0.25">
      <c r="G148" s="40"/>
    </row>
    <row r="149" spans="7:7" x14ac:dyDescent="0.25">
      <c r="G149" s="40"/>
    </row>
    <row r="150" spans="7:7" x14ac:dyDescent="0.25">
      <c r="G150" s="40"/>
    </row>
    <row r="151" spans="7:7" x14ac:dyDescent="0.25">
      <c r="G151" s="40"/>
    </row>
    <row r="152" spans="7:7" x14ac:dyDescent="0.25">
      <c r="G152" s="40"/>
    </row>
    <row r="153" spans="7:7" x14ac:dyDescent="0.25">
      <c r="G153" s="40"/>
    </row>
    <row r="154" spans="7:7" x14ac:dyDescent="0.25">
      <c r="G154" s="40"/>
    </row>
    <row r="155" spans="7:7" x14ac:dyDescent="0.25">
      <c r="G155" s="40"/>
    </row>
    <row r="156" spans="7:7" x14ac:dyDescent="0.25">
      <c r="G156" s="40"/>
    </row>
    <row r="157" spans="7:7" x14ac:dyDescent="0.25">
      <c r="G157" s="40"/>
    </row>
    <row r="158" spans="7:7" x14ac:dyDescent="0.25">
      <c r="G158" s="40"/>
    </row>
    <row r="159" spans="7:7" x14ac:dyDescent="0.25">
      <c r="G159" s="40"/>
    </row>
    <row r="160" spans="7:7" x14ac:dyDescent="0.25">
      <c r="G160" s="40"/>
    </row>
    <row r="161" spans="7:7" x14ac:dyDescent="0.25">
      <c r="G161" s="40"/>
    </row>
    <row r="162" spans="7:7" x14ac:dyDescent="0.25">
      <c r="G162" s="40"/>
    </row>
    <row r="163" spans="7:7" x14ac:dyDescent="0.25">
      <c r="G163" s="40"/>
    </row>
    <row r="164" spans="7:7" x14ac:dyDescent="0.25">
      <c r="G164" s="40"/>
    </row>
    <row r="165" spans="7:7" x14ac:dyDescent="0.25">
      <c r="G165" s="40"/>
    </row>
    <row r="166" spans="7:7" x14ac:dyDescent="0.25">
      <c r="G166" s="40"/>
    </row>
    <row r="167" spans="7:7" x14ac:dyDescent="0.25">
      <c r="G167" s="40"/>
    </row>
    <row r="168" spans="7:7" x14ac:dyDescent="0.25">
      <c r="G168" s="40"/>
    </row>
    <row r="169" spans="7:7" x14ac:dyDescent="0.25">
      <c r="G169" s="40"/>
    </row>
    <row r="170" spans="7:7" x14ac:dyDescent="0.25">
      <c r="G170" s="40"/>
    </row>
    <row r="171" spans="7:7" x14ac:dyDescent="0.25">
      <c r="G171" s="40"/>
    </row>
    <row r="172" spans="7:7" x14ac:dyDescent="0.25">
      <c r="G172" s="40"/>
    </row>
    <row r="173" spans="7:7" x14ac:dyDescent="0.25">
      <c r="G173" s="40"/>
    </row>
    <row r="174" spans="7:7" x14ac:dyDescent="0.25">
      <c r="G174" s="40"/>
    </row>
    <row r="175" spans="7:7" x14ac:dyDescent="0.25">
      <c r="G175" s="40"/>
    </row>
    <row r="176" spans="7:7" x14ac:dyDescent="0.25">
      <c r="G176" s="40"/>
    </row>
    <row r="177" spans="7:7" x14ac:dyDescent="0.25">
      <c r="G177" s="40"/>
    </row>
    <row r="178" spans="7:7" x14ac:dyDescent="0.25">
      <c r="G178" s="40"/>
    </row>
    <row r="179" spans="7:7" x14ac:dyDescent="0.25">
      <c r="G179" s="40"/>
    </row>
    <row r="180" spans="7:7" x14ac:dyDescent="0.25">
      <c r="G180" s="40"/>
    </row>
    <row r="181" spans="7:7" x14ac:dyDescent="0.25">
      <c r="G181" s="40"/>
    </row>
    <row r="182" spans="7:7" x14ac:dyDescent="0.25">
      <c r="G182" s="40"/>
    </row>
    <row r="183" spans="7:7" x14ac:dyDescent="0.25">
      <c r="G183" s="40"/>
    </row>
    <row r="184" spans="7:7" x14ac:dyDescent="0.25">
      <c r="G184" s="40"/>
    </row>
    <row r="185" spans="7:7" x14ac:dyDescent="0.25">
      <c r="G185" s="40"/>
    </row>
    <row r="186" spans="7:7" x14ac:dyDescent="0.25">
      <c r="G186" s="40"/>
    </row>
    <row r="187" spans="7:7" x14ac:dyDescent="0.25">
      <c r="G187" s="40"/>
    </row>
    <row r="188" spans="7:7" x14ac:dyDescent="0.25">
      <c r="G188" s="40"/>
    </row>
    <row r="189" spans="7:7" x14ac:dyDescent="0.25">
      <c r="G189" s="40"/>
    </row>
    <row r="190" spans="7:7" x14ac:dyDescent="0.25">
      <c r="G190" s="40"/>
    </row>
    <row r="191" spans="7:7" x14ac:dyDescent="0.25">
      <c r="G191" s="40"/>
    </row>
    <row r="192" spans="7:7" x14ac:dyDescent="0.25">
      <c r="G192" s="40"/>
    </row>
    <row r="193" spans="7:7" x14ac:dyDescent="0.25">
      <c r="G193" s="40"/>
    </row>
    <row r="194" spans="7:7" x14ac:dyDescent="0.25">
      <c r="G194" s="40"/>
    </row>
    <row r="195" spans="7:7" x14ac:dyDescent="0.25">
      <c r="G195" s="40"/>
    </row>
    <row r="196" spans="7:7" x14ac:dyDescent="0.25">
      <c r="G196" s="40"/>
    </row>
    <row r="197" spans="7:7" x14ac:dyDescent="0.25">
      <c r="G197" s="40"/>
    </row>
    <row r="198" spans="7:7" x14ac:dyDescent="0.25">
      <c r="G198" s="40"/>
    </row>
    <row r="199" spans="7:7" x14ac:dyDescent="0.25">
      <c r="G199" s="40"/>
    </row>
    <row r="200" spans="7:7" x14ac:dyDescent="0.25">
      <c r="G200" s="40"/>
    </row>
    <row r="201" spans="7:7" x14ac:dyDescent="0.25">
      <c r="G201" s="40"/>
    </row>
    <row r="202" spans="7:7" x14ac:dyDescent="0.25">
      <c r="G202" s="40"/>
    </row>
    <row r="203" spans="7:7" x14ac:dyDescent="0.25">
      <c r="G203" s="40"/>
    </row>
    <row r="204" spans="7:7" x14ac:dyDescent="0.25">
      <c r="G204" s="40"/>
    </row>
    <row r="205" spans="7:7" x14ac:dyDescent="0.25">
      <c r="G205" s="40"/>
    </row>
    <row r="206" spans="7:7" x14ac:dyDescent="0.25">
      <c r="G206" s="40"/>
    </row>
    <row r="207" spans="7:7" x14ac:dyDescent="0.25">
      <c r="G207" s="40"/>
    </row>
    <row r="208" spans="7:7" x14ac:dyDescent="0.25">
      <c r="G208" s="40"/>
    </row>
    <row r="209" spans="7:7" x14ac:dyDescent="0.25">
      <c r="G209" s="40"/>
    </row>
    <row r="210" spans="7:7" x14ac:dyDescent="0.25">
      <c r="G210" s="40"/>
    </row>
    <row r="211" spans="7:7" x14ac:dyDescent="0.25">
      <c r="G211" s="40"/>
    </row>
    <row r="212" spans="7:7" x14ac:dyDescent="0.25">
      <c r="G212" s="40"/>
    </row>
    <row r="213" spans="7:7" x14ac:dyDescent="0.25">
      <c r="G213" s="40"/>
    </row>
    <row r="214" spans="7:7" x14ac:dyDescent="0.25">
      <c r="G214" s="40"/>
    </row>
    <row r="215" spans="7:7" x14ac:dyDescent="0.25">
      <c r="G215" s="40"/>
    </row>
    <row r="216" spans="7:7" x14ac:dyDescent="0.25">
      <c r="G216" s="40"/>
    </row>
    <row r="217" spans="7:7" x14ac:dyDescent="0.25">
      <c r="G217" s="40"/>
    </row>
    <row r="218" spans="7:7" x14ac:dyDescent="0.25">
      <c r="G218" s="40"/>
    </row>
    <row r="219" spans="7:7" x14ac:dyDescent="0.25">
      <c r="G219" s="40"/>
    </row>
    <row r="220" spans="7:7" x14ac:dyDescent="0.25">
      <c r="G220" s="40"/>
    </row>
    <row r="221" spans="7:7" x14ac:dyDescent="0.25">
      <c r="G221" s="40"/>
    </row>
    <row r="222" spans="7:7" x14ac:dyDescent="0.25">
      <c r="G222" s="40"/>
    </row>
    <row r="223" spans="7:7" x14ac:dyDescent="0.25">
      <c r="G223" s="40"/>
    </row>
    <row r="224" spans="7:7" x14ac:dyDescent="0.25">
      <c r="G224" s="40"/>
    </row>
    <row r="225" spans="7:7" x14ac:dyDescent="0.25">
      <c r="G225" s="40"/>
    </row>
    <row r="226" spans="7:7" x14ac:dyDescent="0.25">
      <c r="G226" s="40"/>
    </row>
    <row r="227" spans="7:7" x14ac:dyDescent="0.25">
      <c r="G227" s="40"/>
    </row>
    <row r="228" spans="7:7" x14ac:dyDescent="0.25">
      <c r="G228" s="40"/>
    </row>
    <row r="229" spans="7:7" x14ac:dyDescent="0.25">
      <c r="G229" s="40"/>
    </row>
    <row r="230" spans="7:7" x14ac:dyDescent="0.25">
      <c r="G230" s="40"/>
    </row>
    <row r="231" spans="7:7" x14ac:dyDescent="0.25">
      <c r="G231" s="40"/>
    </row>
    <row r="232" spans="7:7" x14ac:dyDescent="0.25">
      <c r="G232" s="40"/>
    </row>
    <row r="233" spans="7:7" x14ac:dyDescent="0.25">
      <c r="G233" s="40"/>
    </row>
    <row r="234" spans="7:7" x14ac:dyDescent="0.25">
      <c r="G234" s="40"/>
    </row>
    <row r="235" spans="7:7" x14ac:dyDescent="0.25">
      <c r="G235" s="40"/>
    </row>
    <row r="236" spans="7:7" x14ac:dyDescent="0.25">
      <c r="G236" s="40"/>
    </row>
    <row r="237" spans="7:7" x14ac:dyDescent="0.25">
      <c r="G237" s="40"/>
    </row>
    <row r="238" spans="7:7" x14ac:dyDescent="0.25">
      <c r="G238" s="40"/>
    </row>
    <row r="239" spans="7:7" x14ac:dyDescent="0.25">
      <c r="G239" s="40"/>
    </row>
    <row r="240" spans="7:7" x14ac:dyDescent="0.25">
      <c r="G240" s="40"/>
    </row>
    <row r="241" spans="7:7" x14ac:dyDescent="0.25">
      <c r="G241" s="40"/>
    </row>
    <row r="242" spans="7:7" x14ac:dyDescent="0.25">
      <c r="G242" s="40"/>
    </row>
    <row r="243" spans="7:7" x14ac:dyDescent="0.25">
      <c r="G243" s="40"/>
    </row>
    <row r="244" spans="7:7" x14ac:dyDescent="0.25">
      <c r="G244" s="40"/>
    </row>
    <row r="245" spans="7:7" x14ac:dyDescent="0.25">
      <c r="G245" s="40"/>
    </row>
    <row r="246" spans="7:7" x14ac:dyDescent="0.25">
      <c r="G246" s="40"/>
    </row>
    <row r="247" spans="7:7" x14ac:dyDescent="0.25">
      <c r="G247" s="40"/>
    </row>
    <row r="248" spans="7:7" x14ac:dyDescent="0.25">
      <c r="G248" s="40"/>
    </row>
    <row r="249" spans="7:7" x14ac:dyDescent="0.25">
      <c r="G249" s="40"/>
    </row>
    <row r="250" spans="7:7" x14ac:dyDescent="0.25">
      <c r="G250" s="40"/>
    </row>
    <row r="251" spans="7:7" x14ac:dyDescent="0.25">
      <c r="G251" s="40"/>
    </row>
    <row r="252" spans="7:7" x14ac:dyDescent="0.25">
      <c r="G252" s="40"/>
    </row>
    <row r="253" spans="7:7" x14ac:dyDescent="0.25">
      <c r="G253" s="40"/>
    </row>
    <row r="254" spans="7:7" x14ac:dyDescent="0.25">
      <c r="G254" s="40"/>
    </row>
    <row r="255" spans="7:7" x14ac:dyDescent="0.25">
      <c r="G255" s="40"/>
    </row>
    <row r="256" spans="7:7" x14ac:dyDescent="0.25">
      <c r="G256" s="40"/>
    </row>
    <row r="257" spans="7:7" x14ac:dyDescent="0.25">
      <c r="G257" s="40"/>
    </row>
    <row r="258" spans="7:7" x14ac:dyDescent="0.25">
      <c r="G258" s="40"/>
    </row>
    <row r="259" spans="7:7" x14ac:dyDescent="0.25">
      <c r="G259" s="40"/>
    </row>
    <row r="260" spans="7:7" x14ac:dyDescent="0.25">
      <c r="G260" s="40"/>
    </row>
    <row r="261" spans="7:7" x14ac:dyDescent="0.25">
      <c r="G261" s="40"/>
    </row>
    <row r="262" spans="7:7" x14ac:dyDescent="0.25">
      <c r="G262" s="40"/>
    </row>
    <row r="263" spans="7:7" x14ac:dyDescent="0.25">
      <c r="G263" s="40"/>
    </row>
    <row r="264" spans="7:7" x14ac:dyDescent="0.25">
      <c r="G264" s="40"/>
    </row>
    <row r="265" spans="7:7" x14ac:dyDescent="0.25">
      <c r="G265" s="40"/>
    </row>
    <row r="266" spans="7:7" x14ac:dyDescent="0.25">
      <c r="G266" s="40"/>
    </row>
    <row r="267" spans="7:7" x14ac:dyDescent="0.25">
      <c r="G267" s="40"/>
    </row>
    <row r="268" spans="7:7" x14ac:dyDescent="0.25">
      <c r="G268" s="40"/>
    </row>
    <row r="269" spans="7:7" x14ac:dyDescent="0.25">
      <c r="G269" s="40"/>
    </row>
    <row r="270" spans="7:7" x14ac:dyDescent="0.25">
      <c r="G270" s="40"/>
    </row>
    <row r="271" spans="7:7" x14ac:dyDescent="0.25">
      <c r="G271" s="40"/>
    </row>
    <row r="272" spans="7:7" x14ac:dyDescent="0.25">
      <c r="G272" s="40"/>
    </row>
    <row r="273" spans="7:7" x14ac:dyDescent="0.25">
      <c r="G273" s="40"/>
    </row>
    <row r="274" spans="7:7" x14ac:dyDescent="0.25">
      <c r="G274" s="40"/>
    </row>
    <row r="275" spans="7:7" x14ac:dyDescent="0.25">
      <c r="G275" s="40"/>
    </row>
    <row r="276" spans="7:7" x14ac:dyDescent="0.25">
      <c r="G276" s="40"/>
    </row>
    <row r="277" spans="7:7" x14ac:dyDescent="0.25">
      <c r="G277" s="40"/>
    </row>
    <row r="278" spans="7:7" x14ac:dyDescent="0.25">
      <c r="G278" s="40"/>
    </row>
    <row r="279" spans="7:7" x14ac:dyDescent="0.25">
      <c r="G279" s="40"/>
    </row>
    <row r="280" spans="7:7" x14ac:dyDescent="0.25">
      <c r="G280" s="40"/>
    </row>
    <row r="281" spans="7:7" x14ac:dyDescent="0.25">
      <c r="G281" s="40"/>
    </row>
    <row r="282" spans="7:7" x14ac:dyDescent="0.25">
      <c r="G282" s="40"/>
    </row>
    <row r="283" spans="7:7" x14ac:dyDescent="0.25">
      <c r="G283" s="40"/>
    </row>
    <row r="284" spans="7:7" x14ac:dyDescent="0.25">
      <c r="G284" s="40"/>
    </row>
    <row r="285" spans="7:7" x14ac:dyDescent="0.25">
      <c r="G285" s="40"/>
    </row>
    <row r="286" spans="7:7" x14ac:dyDescent="0.25">
      <c r="G286" s="40"/>
    </row>
    <row r="287" spans="7:7" x14ac:dyDescent="0.25">
      <c r="G287" s="40"/>
    </row>
    <row r="288" spans="7:7" x14ac:dyDescent="0.25">
      <c r="G288" s="40"/>
    </row>
    <row r="289" spans="7:7" x14ac:dyDescent="0.25">
      <c r="G289" s="40"/>
    </row>
    <row r="290" spans="7:7" x14ac:dyDescent="0.25">
      <c r="G290" s="40"/>
    </row>
    <row r="291" spans="7:7" x14ac:dyDescent="0.25">
      <c r="G291" s="40"/>
    </row>
    <row r="292" spans="7:7" x14ac:dyDescent="0.25">
      <c r="G292" s="40"/>
    </row>
    <row r="293" spans="7:7" x14ac:dyDescent="0.25">
      <c r="G293" s="40"/>
    </row>
    <row r="294" spans="7:7" x14ac:dyDescent="0.25">
      <c r="G294" s="40"/>
    </row>
    <row r="295" spans="7:7" x14ac:dyDescent="0.25">
      <c r="G295" s="40"/>
    </row>
    <row r="296" spans="7:7" x14ac:dyDescent="0.25">
      <c r="G296" s="40"/>
    </row>
    <row r="297" spans="7:7" x14ac:dyDescent="0.25">
      <c r="G297" s="40"/>
    </row>
    <row r="298" spans="7:7" x14ac:dyDescent="0.25">
      <c r="G298" s="40"/>
    </row>
    <row r="299" spans="7:7" x14ac:dyDescent="0.25">
      <c r="G299" s="40"/>
    </row>
    <row r="300" spans="7:7" x14ac:dyDescent="0.25">
      <c r="G300" s="40"/>
    </row>
    <row r="301" spans="7:7" x14ac:dyDescent="0.25">
      <c r="G301" s="40"/>
    </row>
    <row r="302" spans="7:7" x14ac:dyDescent="0.25">
      <c r="G302" s="40"/>
    </row>
    <row r="303" spans="7:7" x14ac:dyDescent="0.25">
      <c r="G303" s="40"/>
    </row>
    <row r="304" spans="7:7" x14ac:dyDescent="0.25">
      <c r="G304" s="40"/>
    </row>
    <row r="305" spans="7:7" x14ac:dyDescent="0.25">
      <c r="G305" s="40"/>
    </row>
    <row r="306" spans="7:7" x14ac:dyDescent="0.25">
      <c r="G306" s="40"/>
    </row>
    <row r="307" spans="7:7" x14ac:dyDescent="0.25">
      <c r="G307" s="40"/>
    </row>
    <row r="308" spans="7:7" x14ac:dyDescent="0.25">
      <c r="G308" s="40"/>
    </row>
    <row r="309" spans="7:7" x14ac:dyDescent="0.25">
      <c r="G309" s="40"/>
    </row>
    <row r="310" spans="7:7" x14ac:dyDescent="0.25">
      <c r="G310" s="40"/>
    </row>
    <row r="311" spans="7:7" x14ac:dyDescent="0.25">
      <c r="G311" s="40"/>
    </row>
    <row r="312" spans="7:7" x14ac:dyDescent="0.25">
      <c r="G312" s="40"/>
    </row>
    <row r="313" spans="7:7" x14ac:dyDescent="0.25">
      <c r="G313" s="40"/>
    </row>
    <row r="314" spans="7:7" x14ac:dyDescent="0.25">
      <c r="G314" s="40"/>
    </row>
    <row r="315" spans="7:7" x14ac:dyDescent="0.25">
      <c r="G315" s="40"/>
    </row>
    <row r="316" spans="7:7" x14ac:dyDescent="0.25">
      <c r="G316" s="40"/>
    </row>
    <row r="317" spans="7:7" x14ac:dyDescent="0.25">
      <c r="G317" s="40"/>
    </row>
    <row r="318" spans="7:7" x14ac:dyDescent="0.25">
      <c r="G318" s="40"/>
    </row>
    <row r="319" spans="7:7" x14ac:dyDescent="0.25">
      <c r="G319" s="40"/>
    </row>
    <row r="320" spans="7:7" x14ac:dyDescent="0.25">
      <c r="G320" s="40"/>
    </row>
    <row r="321" spans="7:7" x14ac:dyDescent="0.25">
      <c r="G321" s="40"/>
    </row>
    <row r="322" spans="7:7" x14ac:dyDescent="0.25">
      <c r="G322" s="40"/>
    </row>
    <row r="323" spans="7:7" x14ac:dyDescent="0.25">
      <c r="G323" s="40"/>
    </row>
    <row r="324" spans="7:7" x14ac:dyDescent="0.25">
      <c r="G324" s="40"/>
    </row>
    <row r="325" spans="7:7" x14ac:dyDescent="0.25">
      <c r="G325" s="40"/>
    </row>
    <row r="326" spans="7:7" x14ac:dyDescent="0.25">
      <c r="G326" s="40"/>
    </row>
    <row r="327" spans="7:7" x14ac:dyDescent="0.25">
      <c r="G327" s="40"/>
    </row>
    <row r="328" spans="7:7" x14ac:dyDescent="0.25">
      <c r="G328" s="40"/>
    </row>
    <row r="329" spans="7:7" x14ac:dyDescent="0.25">
      <c r="G329" s="40"/>
    </row>
    <row r="330" spans="7:7" x14ac:dyDescent="0.25">
      <c r="G330" s="40"/>
    </row>
    <row r="331" spans="7:7" x14ac:dyDescent="0.25">
      <c r="G331" s="40"/>
    </row>
    <row r="332" spans="7:7" x14ac:dyDescent="0.25">
      <c r="G332" s="40"/>
    </row>
    <row r="333" spans="7:7" x14ac:dyDescent="0.25">
      <c r="G333" s="40"/>
    </row>
    <row r="334" spans="7:7" x14ac:dyDescent="0.25">
      <c r="G334" s="40"/>
    </row>
    <row r="335" spans="7:7" x14ac:dyDescent="0.25">
      <c r="G335" s="40"/>
    </row>
    <row r="336" spans="7:7" x14ac:dyDescent="0.25">
      <c r="G336" s="40"/>
    </row>
    <row r="337" spans="7:7" x14ac:dyDescent="0.25">
      <c r="G337" s="40"/>
    </row>
    <row r="338" spans="7:7" x14ac:dyDescent="0.25">
      <c r="G338" s="40"/>
    </row>
    <row r="339" spans="7:7" x14ac:dyDescent="0.25">
      <c r="G339" s="40"/>
    </row>
    <row r="340" spans="7:7" x14ac:dyDescent="0.25">
      <c r="G340" s="40"/>
    </row>
    <row r="341" spans="7:7" x14ac:dyDescent="0.25">
      <c r="G341" s="40"/>
    </row>
    <row r="342" spans="7:7" x14ac:dyDescent="0.25">
      <c r="G342" s="40"/>
    </row>
    <row r="343" spans="7:7" x14ac:dyDescent="0.25">
      <c r="G343" s="40"/>
    </row>
    <row r="344" spans="7:7" x14ac:dyDescent="0.25">
      <c r="G344" s="40"/>
    </row>
    <row r="345" spans="7:7" x14ac:dyDescent="0.25">
      <c r="G345" s="40"/>
    </row>
    <row r="346" spans="7:7" x14ac:dyDescent="0.25">
      <c r="G346" s="40"/>
    </row>
    <row r="347" spans="7:7" x14ac:dyDescent="0.25">
      <c r="G347" s="40"/>
    </row>
    <row r="348" spans="7:7" x14ac:dyDescent="0.25">
      <c r="G348" s="40"/>
    </row>
    <row r="349" spans="7:7" x14ac:dyDescent="0.25">
      <c r="G349" s="40"/>
    </row>
    <row r="350" spans="7:7" x14ac:dyDescent="0.25">
      <c r="G350" s="40"/>
    </row>
    <row r="351" spans="7:7" x14ac:dyDescent="0.25">
      <c r="G351" s="40"/>
    </row>
    <row r="352" spans="7:7" x14ac:dyDescent="0.25">
      <c r="G352" s="40"/>
    </row>
    <row r="353" spans="7:7" x14ac:dyDescent="0.25">
      <c r="G353" s="40"/>
    </row>
    <row r="354" spans="7:7" x14ac:dyDescent="0.25">
      <c r="G354" s="40"/>
    </row>
    <row r="355" spans="7:7" x14ac:dyDescent="0.25">
      <c r="G355" s="40"/>
    </row>
    <row r="356" spans="7:7" x14ac:dyDescent="0.25">
      <c r="G356" s="40"/>
    </row>
    <row r="357" spans="7:7" x14ac:dyDescent="0.25">
      <c r="G357" s="40"/>
    </row>
    <row r="358" spans="7:7" x14ac:dyDescent="0.25">
      <c r="G358" s="40"/>
    </row>
    <row r="359" spans="7:7" x14ac:dyDescent="0.25">
      <c r="G359" s="40"/>
    </row>
    <row r="360" spans="7:7" x14ac:dyDescent="0.25">
      <c r="G360" s="40"/>
    </row>
    <row r="361" spans="7:7" x14ac:dyDescent="0.25">
      <c r="G361" s="40"/>
    </row>
    <row r="362" spans="7:7" x14ac:dyDescent="0.25">
      <c r="G362" s="40"/>
    </row>
    <row r="363" spans="7:7" x14ac:dyDescent="0.25">
      <c r="G363" s="40"/>
    </row>
    <row r="364" spans="7:7" x14ac:dyDescent="0.25">
      <c r="G364" s="40"/>
    </row>
    <row r="365" spans="7:7" x14ac:dyDescent="0.25">
      <c r="G365" s="40"/>
    </row>
    <row r="366" spans="7:7" x14ac:dyDescent="0.25">
      <c r="G366" s="40"/>
    </row>
    <row r="367" spans="7:7" x14ac:dyDescent="0.25">
      <c r="G367" s="40"/>
    </row>
    <row r="368" spans="7:7" x14ac:dyDescent="0.25">
      <c r="G368" s="40"/>
    </row>
    <row r="369" spans="7:7" x14ac:dyDescent="0.25">
      <c r="G369" s="40"/>
    </row>
    <row r="370" spans="7:7" x14ac:dyDescent="0.25">
      <c r="G370" s="40"/>
    </row>
    <row r="371" spans="7:7" x14ac:dyDescent="0.25">
      <c r="G371" s="40"/>
    </row>
    <row r="372" spans="7:7" x14ac:dyDescent="0.25">
      <c r="G372" s="40"/>
    </row>
    <row r="373" spans="7:7" x14ac:dyDescent="0.25">
      <c r="G373" s="40"/>
    </row>
    <row r="374" spans="7:7" x14ac:dyDescent="0.25">
      <c r="G374" s="40"/>
    </row>
    <row r="375" spans="7:7" x14ac:dyDescent="0.25">
      <c r="G375" s="40"/>
    </row>
    <row r="376" spans="7:7" x14ac:dyDescent="0.25">
      <c r="G376" s="40"/>
    </row>
    <row r="377" spans="7:7" x14ac:dyDescent="0.25">
      <c r="G377" s="40"/>
    </row>
    <row r="378" spans="7:7" x14ac:dyDescent="0.25">
      <c r="G378" s="40"/>
    </row>
    <row r="379" spans="7:7" x14ac:dyDescent="0.25">
      <c r="G379" s="40"/>
    </row>
    <row r="380" spans="7:7" x14ac:dyDescent="0.25">
      <c r="G380" s="40"/>
    </row>
    <row r="381" spans="7:7" x14ac:dyDescent="0.25">
      <c r="G381" s="40"/>
    </row>
    <row r="382" spans="7:7" x14ac:dyDescent="0.25">
      <c r="G382" s="40"/>
    </row>
    <row r="383" spans="7:7" x14ac:dyDescent="0.25">
      <c r="G383" s="40"/>
    </row>
    <row r="384" spans="7:7" x14ac:dyDescent="0.25">
      <c r="G384" s="40"/>
    </row>
    <row r="385" spans="7:7" x14ac:dyDescent="0.25">
      <c r="G385" s="40"/>
    </row>
    <row r="386" spans="7:7" x14ac:dyDescent="0.25">
      <c r="G386" s="40"/>
    </row>
    <row r="387" spans="7:7" x14ac:dyDescent="0.25">
      <c r="G387" s="40"/>
    </row>
    <row r="388" spans="7:7" x14ac:dyDescent="0.25">
      <c r="G388" s="40"/>
    </row>
    <row r="389" spans="7:7" x14ac:dyDescent="0.25">
      <c r="G389" s="40"/>
    </row>
    <row r="390" spans="7:7" x14ac:dyDescent="0.25">
      <c r="G390" s="40"/>
    </row>
    <row r="391" spans="7:7" x14ac:dyDescent="0.25">
      <c r="G391" s="40"/>
    </row>
    <row r="392" spans="7:7" x14ac:dyDescent="0.25">
      <c r="G392" s="40"/>
    </row>
    <row r="393" spans="7:7" x14ac:dyDescent="0.25">
      <c r="G393" s="40"/>
    </row>
    <row r="394" spans="7:7" x14ac:dyDescent="0.25">
      <c r="G394" s="40"/>
    </row>
    <row r="395" spans="7:7" x14ac:dyDescent="0.25">
      <c r="G395" s="40"/>
    </row>
    <row r="396" spans="7:7" x14ac:dyDescent="0.25">
      <c r="G396" s="40"/>
    </row>
    <row r="397" spans="7:7" x14ac:dyDescent="0.25">
      <c r="G397" s="40"/>
    </row>
    <row r="398" spans="7:7" x14ac:dyDescent="0.25">
      <c r="G398" s="40"/>
    </row>
    <row r="399" spans="7:7" x14ac:dyDescent="0.25">
      <c r="G399" s="40"/>
    </row>
    <row r="400" spans="7:7" x14ac:dyDescent="0.25">
      <c r="G400" s="40"/>
    </row>
    <row r="401" spans="7:7" x14ac:dyDescent="0.25">
      <c r="G401" s="40"/>
    </row>
    <row r="402" spans="7:7" x14ac:dyDescent="0.25">
      <c r="G402" s="40"/>
    </row>
    <row r="403" spans="7:7" x14ac:dyDescent="0.25">
      <c r="G403" s="40"/>
    </row>
    <row r="404" spans="7:7" x14ac:dyDescent="0.25">
      <c r="G404" s="40"/>
    </row>
    <row r="405" spans="7:7" x14ac:dyDescent="0.25">
      <c r="G405" s="40"/>
    </row>
    <row r="406" spans="7:7" x14ac:dyDescent="0.25">
      <c r="G406" s="40"/>
    </row>
    <row r="407" spans="7:7" x14ac:dyDescent="0.25">
      <c r="G407" s="40"/>
    </row>
    <row r="408" spans="7:7" x14ac:dyDescent="0.25">
      <c r="G408" s="40"/>
    </row>
    <row r="409" spans="7:7" x14ac:dyDescent="0.25">
      <c r="G409" s="40"/>
    </row>
    <row r="410" spans="7:7" x14ac:dyDescent="0.25">
      <c r="G410" s="40"/>
    </row>
    <row r="411" spans="7:7" x14ac:dyDescent="0.25">
      <c r="G411" s="40"/>
    </row>
    <row r="412" spans="7:7" x14ac:dyDescent="0.25">
      <c r="G412" s="40"/>
    </row>
    <row r="413" spans="7:7" x14ac:dyDescent="0.25">
      <c r="G413" s="40"/>
    </row>
    <row r="414" spans="7:7" x14ac:dyDescent="0.25">
      <c r="G414" s="40"/>
    </row>
    <row r="415" spans="7:7" x14ac:dyDescent="0.25">
      <c r="G415" s="40"/>
    </row>
    <row r="416" spans="7:7" x14ac:dyDescent="0.25">
      <c r="G416" s="40"/>
    </row>
    <row r="417" spans="7:7" x14ac:dyDescent="0.25">
      <c r="G417" s="40"/>
    </row>
    <row r="418" spans="7:7" x14ac:dyDescent="0.25">
      <c r="G418" s="40"/>
    </row>
    <row r="419" spans="7:7" x14ac:dyDescent="0.25">
      <c r="G419" s="40"/>
    </row>
    <row r="420" spans="7:7" x14ac:dyDescent="0.25">
      <c r="G420" s="40"/>
    </row>
    <row r="421" spans="7:7" x14ac:dyDescent="0.25">
      <c r="G421" s="40"/>
    </row>
    <row r="422" spans="7:7" x14ac:dyDescent="0.25">
      <c r="G422" s="40"/>
    </row>
    <row r="423" spans="7:7" x14ac:dyDescent="0.25">
      <c r="G423" s="40"/>
    </row>
    <row r="424" spans="7:7" x14ac:dyDescent="0.25">
      <c r="G424" s="40"/>
    </row>
    <row r="425" spans="7:7" x14ac:dyDescent="0.25">
      <c r="G425" s="40"/>
    </row>
    <row r="426" spans="7:7" x14ac:dyDescent="0.25">
      <c r="G426" s="40"/>
    </row>
    <row r="427" spans="7:7" x14ac:dyDescent="0.25">
      <c r="G427" s="40"/>
    </row>
    <row r="428" spans="7:7" x14ac:dyDescent="0.25">
      <c r="G428" s="40"/>
    </row>
    <row r="429" spans="7:7" x14ac:dyDescent="0.25">
      <c r="G429" s="40"/>
    </row>
    <row r="430" spans="7:7" x14ac:dyDescent="0.25">
      <c r="G430" s="40"/>
    </row>
    <row r="431" spans="7:7" x14ac:dyDescent="0.25">
      <c r="G431" s="40"/>
    </row>
    <row r="432" spans="7:7" x14ac:dyDescent="0.25">
      <c r="G432" s="40"/>
    </row>
    <row r="433" spans="7:7" x14ac:dyDescent="0.25">
      <c r="G433" s="40"/>
    </row>
    <row r="434" spans="7:7" x14ac:dyDescent="0.25">
      <c r="G434" s="40"/>
    </row>
    <row r="435" spans="7:7" x14ac:dyDescent="0.25">
      <c r="G435" s="40"/>
    </row>
    <row r="436" spans="7:7" x14ac:dyDescent="0.25">
      <c r="G436" s="40"/>
    </row>
    <row r="437" spans="7:7" x14ac:dyDescent="0.25">
      <c r="G437" s="40"/>
    </row>
    <row r="438" spans="7:7" x14ac:dyDescent="0.25">
      <c r="G438" s="40"/>
    </row>
    <row r="439" spans="7:7" x14ac:dyDescent="0.25">
      <c r="G439" s="40"/>
    </row>
    <row r="440" spans="7:7" x14ac:dyDescent="0.25">
      <c r="G440" s="40"/>
    </row>
    <row r="441" spans="7:7" x14ac:dyDescent="0.25">
      <c r="G441" s="40"/>
    </row>
    <row r="442" spans="7:7" x14ac:dyDescent="0.25">
      <c r="G442" s="40"/>
    </row>
    <row r="443" spans="7:7" x14ac:dyDescent="0.25">
      <c r="G443" s="40"/>
    </row>
    <row r="444" spans="7:7" x14ac:dyDescent="0.25">
      <c r="G444" s="40"/>
    </row>
    <row r="445" spans="7:7" x14ac:dyDescent="0.25">
      <c r="G445" s="40"/>
    </row>
    <row r="446" spans="7:7" x14ac:dyDescent="0.25">
      <c r="G446" s="40"/>
    </row>
    <row r="447" spans="7:7" x14ac:dyDescent="0.25">
      <c r="G447" s="40"/>
    </row>
    <row r="448" spans="7:7" x14ac:dyDescent="0.25">
      <c r="G448" s="40"/>
    </row>
    <row r="449" spans="7:7" x14ac:dyDescent="0.25">
      <c r="G449" s="40"/>
    </row>
    <row r="450" spans="7:7" x14ac:dyDescent="0.25">
      <c r="G450" s="40"/>
    </row>
    <row r="451" spans="7:7" x14ac:dyDescent="0.25">
      <c r="G451" s="40"/>
    </row>
    <row r="452" spans="7:7" x14ac:dyDescent="0.25">
      <c r="G452" s="40"/>
    </row>
    <row r="453" spans="7:7" x14ac:dyDescent="0.25">
      <c r="G453" s="40"/>
    </row>
    <row r="454" spans="7:7" x14ac:dyDescent="0.25">
      <c r="G454" s="40"/>
    </row>
    <row r="455" spans="7:7" x14ac:dyDescent="0.25">
      <c r="G455" s="40"/>
    </row>
    <row r="456" spans="7:7" x14ac:dyDescent="0.25">
      <c r="G456" s="40"/>
    </row>
    <row r="457" spans="7:7" x14ac:dyDescent="0.25">
      <c r="G457" s="40"/>
    </row>
    <row r="458" spans="7:7" x14ac:dyDescent="0.25">
      <c r="G458" s="40"/>
    </row>
    <row r="459" spans="7:7" x14ac:dyDescent="0.25">
      <c r="G459" s="40"/>
    </row>
    <row r="460" spans="7:7" x14ac:dyDescent="0.25">
      <c r="G460" s="40"/>
    </row>
    <row r="461" spans="7:7" x14ac:dyDescent="0.25">
      <c r="G461" s="40"/>
    </row>
    <row r="462" spans="7:7" x14ac:dyDescent="0.25">
      <c r="G462" s="40"/>
    </row>
    <row r="463" spans="7:7" x14ac:dyDescent="0.25">
      <c r="G463" s="40"/>
    </row>
    <row r="464" spans="7:7" x14ac:dyDescent="0.25">
      <c r="G464" s="40"/>
    </row>
    <row r="465" spans="7:7" x14ac:dyDescent="0.25">
      <c r="G465" s="40"/>
    </row>
    <row r="466" spans="7:7" x14ac:dyDescent="0.25">
      <c r="G466" s="40"/>
    </row>
    <row r="467" spans="7:7" x14ac:dyDescent="0.25">
      <c r="G467" s="40"/>
    </row>
    <row r="468" spans="7:7" x14ac:dyDescent="0.25">
      <c r="G468" s="40"/>
    </row>
    <row r="469" spans="7:7" x14ac:dyDescent="0.25">
      <c r="G469" s="40"/>
    </row>
    <row r="470" spans="7:7" x14ac:dyDescent="0.25">
      <c r="G470" s="40"/>
    </row>
    <row r="471" spans="7:7" x14ac:dyDescent="0.25">
      <c r="G471" s="40"/>
    </row>
    <row r="472" spans="7:7" x14ac:dyDescent="0.25">
      <c r="G472" s="40"/>
    </row>
    <row r="473" spans="7:7" x14ac:dyDescent="0.25">
      <c r="G473" s="40"/>
    </row>
    <row r="474" spans="7:7" x14ac:dyDescent="0.25">
      <c r="G474" s="40"/>
    </row>
    <row r="475" spans="7:7" x14ac:dyDescent="0.25">
      <c r="G475" s="40"/>
    </row>
    <row r="476" spans="7:7" x14ac:dyDescent="0.25">
      <c r="G476" s="40"/>
    </row>
    <row r="477" spans="7:7" x14ac:dyDescent="0.25">
      <c r="G477" s="40"/>
    </row>
    <row r="478" spans="7:7" x14ac:dyDescent="0.25">
      <c r="G478" s="40"/>
    </row>
    <row r="479" spans="7:7" x14ac:dyDescent="0.25">
      <c r="G479" s="40"/>
    </row>
  </sheetData>
  <sheetProtection selectLockedCells="1" selectUnlockedCells="1"/>
  <mergeCells count="11">
    <mergeCell ref="G47:I47"/>
    <mergeCell ref="B37:H38"/>
    <mergeCell ref="A1:O1"/>
    <mergeCell ref="G3:L3"/>
    <mergeCell ref="C26:F26"/>
    <mergeCell ref="C27:C28"/>
    <mergeCell ref="D27:D28"/>
    <mergeCell ref="E27:E28"/>
    <mergeCell ref="G27:G28"/>
    <mergeCell ref="F27:F28"/>
    <mergeCell ref="H27:H28"/>
  </mergeCells>
  <pageMargins left="0.74803149606299202" right="0.74803149606299202" top="0.98425196850393704" bottom="0.98425196850393704" header="0.511811023622047" footer="0.511811023622047"/>
  <pageSetup scale="54" firstPageNumber="0" orientation="landscape" r:id="rId1"/>
  <headerFooter differentFirst="1" scaleWithDoc="0" alignWithMargins="0">
    <oddHeader>&amp;L&amp;P</oddHeader>
    <firstHeader>&amp;L&amp;P</firstHeader>
  </headerFooter>
  <rowBreaks count="2" manualBreakCount="2">
    <brk id="24" max="19" man="1"/>
    <brk id="58" max="19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36001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Sheet1!a</vt:lpstr>
      <vt:lpstr>Sheet1!Excel_BuiltIn_Print_Area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</dc:creator>
  <cp:lastModifiedBy>Obitelj Recica</cp:lastModifiedBy>
  <cp:revision>45</cp:revision>
  <cp:lastPrinted>2024-11-25T12:44:16Z</cp:lastPrinted>
  <dcterms:created xsi:type="dcterms:W3CDTF">2017-10-02T06:16:16Z</dcterms:created>
  <dcterms:modified xsi:type="dcterms:W3CDTF">2025-10-27T21:01:01Z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2057-11.2.0.9281</vt:lpwstr>
  </property>
</Properties>
</file>